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90" windowWidth="19035" windowHeight="11760" tabRatio="1000" activeTab="1"/>
  </bookViews>
  <sheets>
    <sheet name="Хар-ки КРК, КРКД, доп. оборуд." sheetId="1" r:id="rId1"/>
    <sheet name="КРК 20.08" sheetId="2" r:id="rId2"/>
    <sheet name="КРК 20.11 " sheetId="3" r:id="rId3"/>
    <sheet name="КРК 27.08" sheetId="4" r:id="rId4"/>
    <sheet name="КРК 27.11 " sheetId="5" r:id="rId5"/>
    <sheet name="КРК 27.14" sheetId="6" r:id="rId6"/>
    <sheet name="КРК 27.19" sheetId="7" r:id="rId7"/>
    <sheet name="КРК 34.08" sheetId="8" r:id="rId8"/>
    <sheet name="КРК 34.11 " sheetId="9" r:id="rId9"/>
    <sheet name="КРК 34.14 " sheetId="10" r:id="rId10"/>
    <sheet name="КРК 34.19" sheetId="11" r:id="rId11"/>
    <sheet name="КРКД 43.08" sheetId="12" r:id="rId12"/>
    <sheet name="КРКД 43.11" sheetId="13" r:id="rId13"/>
    <sheet name="КРКД 43.14" sheetId="14" r:id="rId14"/>
    <sheet name="КРКД 43.19" sheetId="15" r:id="rId15"/>
  </sheets>
  <definedNames>
    <definedName name="_xlnm.Print_Area" localSheetId="3">'КРК 27.08'!$A$1:$L$42</definedName>
    <definedName name="_xlnm.Print_Area" localSheetId="4">'КРК 27.11 '!$A$1:$L$42</definedName>
    <definedName name="_xlnm.Print_Area" localSheetId="7">'КРК 34.08'!$A$1:$L$234</definedName>
    <definedName name="_xlnm.Print_Area" localSheetId="8">'КРК 34.11 '!$A$1:$L$236</definedName>
    <definedName name="_xlnm.Print_Area" localSheetId="9">'КРК 34.14 '!$A$1:$L$305</definedName>
    <definedName name="_xlnm.Print_Area" localSheetId="10">'КРК 34.19'!$A$1:$L$308</definedName>
    <definedName name="_xlnm.Print_Area" localSheetId="11">'КРКД 43.08'!$A$1:$L$234</definedName>
    <definedName name="_xlnm.Print_Area" localSheetId="12">'КРКД 43.11'!$A$1:$L$236</definedName>
    <definedName name="_xlnm.Print_Area" localSheetId="13">'КРКД 43.14'!$A$1:$L$305</definedName>
    <definedName name="_xlnm.Print_Area" localSheetId="14">'КРКД 43.19'!$A$1:$L$308</definedName>
  </definedNames>
  <calcPr fullCalcOnLoad="1"/>
</workbook>
</file>

<file path=xl/sharedStrings.xml><?xml version="1.0" encoding="utf-8"?>
<sst xmlns="http://schemas.openxmlformats.org/spreadsheetml/2006/main" count="1258" uniqueCount="865">
  <si>
    <t>43.19.390</t>
  </si>
  <si>
    <t>43.19.120</t>
  </si>
  <si>
    <t>43.19.400</t>
  </si>
  <si>
    <t>43.19.130</t>
  </si>
  <si>
    <t>43.19.410</t>
  </si>
  <si>
    <t>43.19.140</t>
  </si>
  <si>
    <t>43.19.420</t>
  </si>
  <si>
    <t>43.19.150</t>
  </si>
  <si>
    <t>43.19.430</t>
  </si>
  <si>
    <t>43.19.160</t>
  </si>
  <si>
    <t>43.19.440</t>
  </si>
  <si>
    <t>43.19.170</t>
  </si>
  <si>
    <t>43.19.450</t>
  </si>
  <si>
    <t>43.19.180</t>
  </si>
  <si>
    <t>43.19.460</t>
  </si>
  <si>
    <t>43.19.190</t>
  </si>
  <si>
    <t>43.19.470</t>
  </si>
  <si>
    <t>43.19.200</t>
  </si>
  <si>
    <t>43.19.480</t>
  </si>
  <si>
    <t>43.19.210</t>
  </si>
  <si>
    <t>43.19.490</t>
  </si>
  <si>
    <t>43.19.220</t>
  </si>
  <si>
    <t>43.19.500</t>
  </si>
  <si>
    <t>43.19.230</t>
  </si>
  <si>
    <t>43.19.510</t>
  </si>
  <si>
    <t>43.19.240</t>
  </si>
  <si>
    <t>43.19.520</t>
  </si>
  <si>
    <t>43.19.250</t>
  </si>
  <si>
    <t>43.19.530</t>
  </si>
  <si>
    <t>43.19.260</t>
  </si>
  <si>
    <t>43.19.540</t>
  </si>
  <si>
    <t>43.19.270</t>
  </si>
  <si>
    <t>43.19.550</t>
  </si>
  <si>
    <t>43.19.280</t>
  </si>
  <si>
    <t>43.19.560</t>
  </si>
  <si>
    <t>43.19.290</t>
  </si>
  <si>
    <t>43.19.570</t>
  </si>
  <si>
    <t>43.19.300</t>
  </si>
  <si>
    <t>43.19.580</t>
  </si>
  <si>
    <t>43.19.310</t>
  </si>
  <si>
    <t>43.19.590</t>
  </si>
  <si>
    <t>43.19.320</t>
  </si>
  <si>
    <t>43.19.600</t>
  </si>
  <si>
    <t>Описание:</t>
  </si>
  <si>
    <t>L,  мм.</t>
  </si>
  <si>
    <t>Цена,  руб.</t>
  </si>
  <si>
    <t>"L" - длина конвектора</t>
  </si>
  <si>
    <t>"Н" - высота конвектора</t>
  </si>
  <si>
    <t xml:space="preserve">Медно-алюминиевые конвекторы для встраивания в пол серии  "Golfstrеam " с естественной конвекцией </t>
  </si>
  <si>
    <t>Технические характеристики:</t>
  </si>
  <si>
    <t>Варианты исполнения решётки:</t>
  </si>
  <si>
    <t>Деревянная:</t>
  </si>
  <si>
    <t>Стальная:</t>
  </si>
  <si>
    <t>Угловые элементы:</t>
  </si>
  <si>
    <t>Исполнение:</t>
  </si>
  <si>
    <t>Поперечно-рулонная</t>
  </si>
  <si>
    <t>Поперечно-рулонная-по умолчанию</t>
  </si>
  <si>
    <t>Продольная - жесткая</t>
  </si>
  <si>
    <t>Цвет анодирования:</t>
  </si>
  <si>
    <t>Материал:</t>
  </si>
  <si>
    <t>Цвет покрытия:</t>
  </si>
  <si>
    <t>Матовый серебро (по умолчанию)</t>
  </si>
  <si>
    <t>Дуб</t>
  </si>
  <si>
    <t>Бук</t>
  </si>
  <si>
    <t>Тип секций конвектора с1, с2 или с3*</t>
  </si>
  <si>
    <t>Размеры углового элемента</t>
  </si>
  <si>
    <t>Цена (руб.) соединительного элемента с решеткой:</t>
  </si>
  <si>
    <t>B</t>
  </si>
  <si>
    <t>a</t>
  </si>
  <si>
    <t>b</t>
  </si>
  <si>
    <t xml:space="preserve">Алюминиевой, деревянной (дуб, бук) </t>
  </si>
  <si>
    <t>мм</t>
  </si>
  <si>
    <t>град.</t>
  </si>
  <si>
    <t>КРК (КРКП)</t>
  </si>
  <si>
    <t>КРКД (КРКДП)</t>
  </si>
  <si>
    <t>Примечание:  *                        с1 – первая секция конвектора</t>
  </si>
  <si>
    <t xml:space="preserve">        с2 – последняя секция конвектора</t>
  </si>
  <si>
    <t xml:space="preserve">        с3 – промежуточная секция конвектора</t>
  </si>
  <si>
    <t>Медно-алюминиевые конвекторы для встраивания в пол серии  "Golfstrеam "</t>
  </si>
  <si>
    <t>Алюминиевая,   деревянная (дуб, бук)</t>
  </si>
  <si>
    <t>20.11.330</t>
  </si>
  <si>
    <t>20.11.060</t>
  </si>
  <si>
    <t>20.11.340</t>
  </si>
  <si>
    <t>20.11.070</t>
  </si>
  <si>
    <t>20.11.350</t>
  </si>
  <si>
    <t>20.11.080</t>
  </si>
  <si>
    <t>20.11.360</t>
  </si>
  <si>
    <t>20.11.090</t>
  </si>
  <si>
    <t>20.11.370</t>
  </si>
  <si>
    <t>20.11.100</t>
  </si>
  <si>
    <t>20.11.380</t>
  </si>
  <si>
    <t>20.11.110</t>
  </si>
  <si>
    <t>20.11.390</t>
  </si>
  <si>
    <t>20.11.120</t>
  </si>
  <si>
    <t>20.11.400</t>
  </si>
  <si>
    <t>20.11.130</t>
  </si>
  <si>
    <t>20.11.410</t>
  </si>
  <si>
    <t>20.11.140</t>
  </si>
  <si>
    <t>20.11.420</t>
  </si>
  <si>
    <t>20.11.150</t>
  </si>
  <si>
    <t>20.11.430</t>
  </si>
  <si>
    <t>20.11.160</t>
  </si>
  <si>
    <t>20.11.440</t>
  </si>
  <si>
    <t>20.11.170</t>
  </si>
  <si>
    <t>20.11.450</t>
  </si>
  <si>
    <t>20.11.180</t>
  </si>
  <si>
    <t>20.11.460</t>
  </si>
  <si>
    <t>20.11.190</t>
  </si>
  <si>
    <t>20.11.470</t>
  </si>
  <si>
    <t>20.11.200</t>
  </si>
  <si>
    <t>20.11.480</t>
  </si>
  <si>
    <t>20.11.210</t>
  </si>
  <si>
    <t>20.11.490</t>
  </si>
  <si>
    <t>20.11.220</t>
  </si>
  <si>
    <t>20.11.500</t>
  </si>
  <si>
    <t>20.11.230</t>
  </si>
  <si>
    <t>20.11.510</t>
  </si>
  <si>
    <t>20.11.240</t>
  </si>
  <si>
    <t>20.11.520</t>
  </si>
  <si>
    <t>20.11.250</t>
  </si>
  <si>
    <t>20.11.530</t>
  </si>
  <si>
    <t>20.11.260</t>
  </si>
  <si>
    <t>20.11.540</t>
  </si>
  <si>
    <t>20.11.270</t>
  </si>
  <si>
    <t>20.11.550</t>
  </si>
  <si>
    <t>20.11.280</t>
  </si>
  <si>
    <t>20.11.560</t>
  </si>
  <si>
    <t>20.11.290</t>
  </si>
  <si>
    <t>20.11.570</t>
  </si>
  <si>
    <t>20.11.300</t>
  </si>
  <si>
    <t>20.11.580</t>
  </si>
  <si>
    <t>20.11.310</t>
  </si>
  <si>
    <t>20.11.590</t>
  </si>
  <si>
    <t>20.11.320</t>
  </si>
  <si>
    <t>20.11.600</t>
  </si>
  <si>
    <t>27.11.330</t>
  </si>
  <si>
    <t>27.11.060</t>
  </si>
  <si>
    <t>27.11.340</t>
  </si>
  <si>
    <t>27.11.070</t>
  </si>
  <si>
    <t>27.11.350</t>
  </si>
  <si>
    <t>27.11.080</t>
  </si>
  <si>
    <t>27.11.360</t>
  </si>
  <si>
    <t>27.11.090</t>
  </si>
  <si>
    <t>27.11.370</t>
  </si>
  <si>
    <t>27.11.100</t>
  </si>
  <si>
    <t>27.11.380</t>
  </si>
  <si>
    <t>27.11.110</t>
  </si>
  <si>
    <t>27.11.390</t>
  </si>
  <si>
    <t>27.11.120</t>
  </si>
  <si>
    <t>27.11.400</t>
  </si>
  <si>
    <t>27.11.130</t>
  </si>
  <si>
    <t>27.11.410</t>
  </si>
  <si>
    <t>27.11.140</t>
  </si>
  <si>
    <t>27.11.420</t>
  </si>
  <si>
    <t>27.11.150</t>
  </si>
  <si>
    <t>27.11.430</t>
  </si>
  <si>
    <t>27.11.160</t>
  </si>
  <si>
    <t>27.11.440</t>
  </si>
  <si>
    <t>27.11.170</t>
  </si>
  <si>
    <t>27.11.450</t>
  </si>
  <si>
    <t>27.11.180</t>
  </si>
  <si>
    <t>27.11.460</t>
  </si>
  <si>
    <t>27.11.190</t>
  </si>
  <si>
    <t>27.11.470</t>
  </si>
  <si>
    <t>27.11.200</t>
  </si>
  <si>
    <t>27.11.480</t>
  </si>
  <si>
    <t>27.11.210</t>
  </si>
  <si>
    <t>27.11.490</t>
  </si>
  <si>
    <t>27.11.220</t>
  </si>
  <si>
    <t>27.11.500</t>
  </si>
  <si>
    <t>27.11.230</t>
  </si>
  <si>
    <t>27.11.510</t>
  </si>
  <si>
    <t>27.11.240</t>
  </si>
  <si>
    <t>27.11.520</t>
  </si>
  <si>
    <t>27.11.250</t>
  </si>
  <si>
    <t>27.11.530</t>
  </si>
  <si>
    <t>27.11.260</t>
  </si>
  <si>
    <t>27.11.540</t>
  </si>
  <si>
    <t>27.11.270</t>
  </si>
  <si>
    <t>27.11.550</t>
  </si>
  <si>
    <t>27.11.280</t>
  </si>
  <si>
    <t>27.11.560</t>
  </si>
  <si>
    <t>27.11.290</t>
  </si>
  <si>
    <t>27.11.570</t>
  </si>
  <si>
    <t>27.11.300</t>
  </si>
  <si>
    <t>27.11.580</t>
  </si>
  <si>
    <t>27.11.310</t>
  </si>
  <si>
    <t>27.11.590</t>
  </si>
  <si>
    <t>27.11.320</t>
  </si>
  <si>
    <t>27.11.600</t>
  </si>
  <si>
    <t>27.14.330</t>
  </si>
  <si>
    <t>27.14.060</t>
  </si>
  <si>
    <t>27.14.340</t>
  </si>
  <si>
    <t>27.14.070</t>
  </si>
  <si>
    <t>27.14.350</t>
  </si>
  <si>
    <t>27.14.080</t>
  </si>
  <si>
    <t>27.14.360</t>
  </si>
  <si>
    <t>27.14.090</t>
  </si>
  <si>
    <t>27.14.370</t>
  </si>
  <si>
    <t>27.14.100</t>
  </si>
  <si>
    <t>27.14.380</t>
  </si>
  <si>
    <t>27.14.110</t>
  </si>
  <si>
    <t>27.14.390</t>
  </si>
  <si>
    <t>27.14.120</t>
  </si>
  <si>
    <t>27.14.400</t>
  </si>
  <si>
    <t>27.14.130</t>
  </si>
  <si>
    <t>27.14.410</t>
  </si>
  <si>
    <t>27.14.140</t>
  </si>
  <si>
    <t>27.14.420</t>
  </si>
  <si>
    <t>27.14.150</t>
  </si>
  <si>
    <t>27.14.430</t>
  </si>
  <si>
    <t>27.14.160</t>
  </si>
  <si>
    <t>27.14.440</t>
  </si>
  <si>
    <t>27.14.170</t>
  </si>
  <si>
    <t>27.14.450</t>
  </si>
  <si>
    <t>27.14.180</t>
  </si>
  <si>
    <t>27.14.460</t>
  </si>
  <si>
    <t>27.14.190</t>
  </si>
  <si>
    <t>27.14.470</t>
  </si>
  <si>
    <t>27.14.200</t>
  </si>
  <si>
    <t>27.14.480</t>
  </si>
  <si>
    <t>27.14.210</t>
  </si>
  <si>
    <t>27.14.490</t>
  </si>
  <si>
    <t>27.14.220</t>
  </si>
  <si>
    <t>27.14.500</t>
  </si>
  <si>
    <t>27.14.230</t>
  </si>
  <si>
    <t>27.14.510</t>
  </si>
  <si>
    <t>27.14.240</t>
  </si>
  <si>
    <t>27.14.520</t>
  </si>
  <si>
    <t>27.14.250</t>
  </si>
  <si>
    <t>27.14.530</t>
  </si>
  <si>
    <t>27.14.260</t>
  </si>
  <si>
    <t>27.14.540</t>
  </si>
  <si>
    <t>27.14.270</t>
  </si>
  <si>
    <t>27.14.550</t>
  </si>
  <si>
    <t>27.14.280</t>
  </si>
  <si>
    <t>27.14.560</t>
  </si>
  <si>
    <t>27.14.290</t>
  </si>
  <si>
    <t>27.14.570</t>
  </si>
  <si>
    <t>27.14.300</t>
  </si>
  <si>
    <t>27.14.580</t>
  </si>
  <si>
    <t>27.14.310</t>
  </si>
  <si>
    <t>27.14.590</t>
  </si>
  <si>
    <t>27.14.320</t>
  </si>
  <si>
    <t>27.14.600</t>
  </si>
  <si>
    <t>27.19.330</t>
  </si>
  <si>
    <t>27.19.060</t>
  </si>
  <si>
    <t>27.19.340</t>
  </si>
  <si>
    <t>27.19.070</t>
  </si>
  <si>
    <t>27.19.350</t>
  </si>
  <si>
    <t>27.19.080</t>
  </si>
  <si>
    <t>27.19.360</t>
  </si>
  <si>
    <t>27.19.090</t>
  </si>
  <si>
    <t>27.19.370</t>
  </si>
  <si>
    <t>27.19.100</t>
  </si>
  <si>
    <t>27.19.380</t>
  </si>
  <si>
    <t>27.19.110</t>
  </si>
  <si>
    <t>27.19.390</t>
  </si>
  <si>
    <t>27.19.120</t>
  </si>
  <si>
    <t>27.19.400</t>
  </si>
  <si>
    <t>27.19.130</t>
  </si>
  <si>
    <t>27.19.410</t>
  </si>
  <si>
    <t>27.19.140</t>
  </si>
  <si>
    <t>27.19.420</t>
  </si>
  <si>
    <t>27.19.150</t>
  </si>
  <si>
    <t>27.19.430</t>
  </si>
  <si>
    <t>27.19.160</t>
  </si>
  <si>
    <t>27.19.440</t>
  </si>
  <si>
    <t>27.19.170</t>
  </si>
  <si>
    <t>27.19.450</t>
  </si>
  <si>
    <t>27.19.180</t>
  </si>
  <si>
    <t>27.19.460</t>
  </si>
  <si>
    <t>27.19.190</t>
  </si>
  <si>
    <t>27.19.470</t>
  </si>
  <si>
    <t>27.19.200</t>
  </si>
  <si>
    <t>27.19.480</t>
  </si>
  <si>
    <t>27.19.210</t>
  </si>
  <si>
    <t>27.19.490</t>
  </si>
  <si>
    <t>27.19.220</t>
  </si>
  <si>
    <t>27.19.500</t>
  </si>
  <si>
    <t>27.19.230</t>
  </si>
  <si>
    <t>27.19.510</t>
  </si>
  <si>
    <t>27.19.240</t>
  </si>
  <si>
    <t>27.19.520</t>
  </si>
  <si>
    <t>27.19.250</t>
  </si>
  <si>
    <t>27.19.530</t>
  </si>
  <si>
    <t>27.19.260</t>
  </si>
  <si>
    <t>27.19.540</t>
  </si>
  <si>
    <t>27.19.270</t>
  </si>
  <si>
    <t>27.19.550</t>
  </si>
  <si>
    <t>27.19.280</t>
  </si>
  <si>
    <t>27.19.560</t>
  </si>
  <si>
    <t>27.19.290</t>
  </si>
  <si>
    <t>27.19.570</t>
  </si>
  <si>
    <t>27.19.300</t>
  </si>
  <si>
    <t>27.19.580</t>
  </si>
  <si>
    <t>27.19.310</t>
  </si>
  <si>
    <t>27.19.590</t>
  </si>
  <si>
    <t>27.19.320</t>
  </si>
  <si>
    <t>27.19.600</t>
  </si>
  <si>
    <t>43.11.330</t>
  </si>
  <si>
    <t>43.11.060</t>
  </si>
  <si>
    <t>43.11.340</t>
  </si>
  <si>
    <t>43.11.070</t>
  </si>
  <si>
    <t>43.11.350</t>
  </si>
  <si>
    <t>43.11.080</t>
  </si>
  <si>
    <t>43.11.360</t>
  </si>
  <si>
    <t>43.11.090</t>
  </si>
  <si>
    <t>43.11.370</t>
  </si>
  <si>
    <t>43.11.100</t>
  </si>
  <si>
    <t>43.11.380</t>
  </si>
  <si>
    <t>43.11.110</t>
  </si>
  <si>
    <t>43.11.390</t>
  </si>
  <si>
    <t>43.11.120</t>
  </si>
  <si>
    <t>43.11.400</t>
  </si>
  <si>
    <t>43.11.130</t>
  </si>
  <si>
    <t>43.11.410</t>
  </si>
  <si>
    <t>43.11.140</t>
  </si>
  <si>
    <t>43.11.420</t>
  </si>
  <si>
    <t>43.11.150</t>
  </si>
  <si>
    <t>43.11.430</t>
  </si>
  <si>
    <t>43.11.160</t>
  </si>
  <si>
    <t>43.11.440</t>
  </si>
  <si>
    <t>43.11.170</t>
  </si>
  <si>
    <t>43.11.450</t>
  </si>
  <si>
    <t>43.11.180</t>
  </si>
  <si>
    <t>43.11.460</t>
  </si>
  <si>
    <t>43.11.190</t>
  </si>
  <si>
    <t>43.11.470</t>
  </si>
  <si>
    <t>43.11.200</t>
  </si>
  <si>
    <t>43.11.480</t>
  </si>
  <si>
    <t>43.11.210</t>
  </si>
  <si>
    <t>43.11.490</t>
  </si>
  <si>
    <t>43.11.220</t>
  </si>
  <si>
    <t>43.11.500</t>
  </si>
  <si>
    <t>43.11.230</t>
  </si>
  <si>
    <t>43.11.510</t>
  </si>
  <si>
    <t>43.11.240</t>
  </si>
  <si>
    <t>43.11.520</t>
  </si>
  <si>
    <t>43.11.250</t>
  </si>
  <si>
    <t>43.11.530</t>
  </si>
  <si>
    <t>43.11.260</t>
  </si>
  <si>
    <t>43.11.540</t>
  </si>
  <si>
    <t>43.11.270</t>
  </si>
  <si>
    <t>43.11.550</t>
  </si>
  <si>
    <t>43.11.280</t>
  </si>
  <si>
    <t>43.11.560</t>
  </si>
  <si>
    <t>43.11.290</t>
  </si>
  <si>
    <t>43.11.570</t>
  </si>
  <si>
    <t>43.11.300</t>
  </si>
  <si>
    <t>43.11.580</t>
  </si>
  <si>
    <t>43.11.310</t>
  </si>
  <si>
    <t>43.11.590</t>
  </si>
  <si>
    <t>43.11.320</t>
  </si>
  <si>
    <t>43.11.600</t>
  </si>
  <si>
    <t>43.14.330</t>
  </si>
  <si>
    <t>43.14.060</t>
  </si>
  <si>
    <t>43.14.340</t>
  </si>
  <si>
    <t>43.14.070</t>
  </si>
  <si>
    <t>43.14.350</t>
  </si>
  <si>
    <t>43.14.080</t>
  </si>
  <si>
    <t>43.14.360</t>
  </si>
  <si>
    <t>43.14.090</t>
  </si>
  <si>
    <t>43.14.370</t>
  </si>
  <si>
    <t>43.14.100</t>
  </si>
  <si>
    <t>43.14.380</t>
  </si>
  <si>
    <t>43.14.110</t>
  </si>
  <si>
    <t>43.14.390</t>
  </si>
  <si>
    <t>43.14.120</t>
  </si>
  <si>
    <t>43.14.400</t>
  </si>
  <si>
    <t>43.14.130</t>
  </si>
  <si>
    <t>43.14.410</t>
  </si>
  <si>
    <t>43.14.140</t>
  </si>
  <si>
    <t>43.14.420</t>
  </si>
  <si>
    <t>43.14.150</t>
  </si>
  <si>
    <t>43.14.430</t>
  </si>
  <si>
    <t>43.14.160</t>
  </si>
  <si>
    <t>43.14.440</t>
  </si>
  <si>
    <t>43.14.170</t>
  </si>
  <si>
    <t>43.14.450</t>
  </si>
  <si>
    <t>43.14.180</t>
  </si>
  <si>
    <t>43.14.460</t>
  </si>
  <si>
    <t>43.14.190</t>
  </si>
  <si>
    <t>43.14.470</t>
  </si>
  <si>
    <t>43.14.200</t>
  </si>
  <si>
    <t>43.14.480</t>
  </si>
  <si>
    <t>43.14.210</t>
  </si>
  <si>
    <t>43.14.490</t>
  </si>
  <si>
    <t>43.14.220</t>
  </si>
  <si>
    <t>43.14.500</t>
  </si>
  <si>
    <t>43.14.230</t>
  </si>
  <si>
    <t>43.14.510</t>
  </si>
  <si>
    <t>43.14.240</t>
  </si>
  <si>
    <t>43.14.520</t>
  </si>
  <si>
    <t>43.14.250</t>
  </si>
  <si>
    <t>43.14.530</t>
  </si>
  <si>
    <t>43.14.260</t>
  </si>
  <si>
    <t>43.14.540</t>
  </si>
  <si>
    <t>43.14.270</t>
  </si>
  <si>
    <t>43.14.550</t>
  </si>
  <si>
    <t>43.14.280</t>
  </si>
  <si>
    <t>43.14.560</t>
  </si>
  <si>
    <t>43.14.290</t>
  </si>
  <si>
    <t>43.14.570</t>
  </si>
  <si>
    <t>43.14.300</t>
  </si>
  <si>
    <t>43.14.580</t>
  </si>
  <si>
    <t>43.14.310</t>
  </si>
  <si>
    <t>43.14.590</t>
  </si>
  <si>
    <t>43.14.320</t>
  </si>
  <si>
    <t>43.14.600</t>
  </si>
  <si>
    <t>43.19.330</t>
  </si>
  <si>
    <t>43.19.060</t>
  </si>
  <si>
    <t>43.19.340</t>
  </si>
  <si>
    <t>43.19.070</t>
  </si>
  <si>
    <t>43.19.350</t>
  </si>
  <si>
    <t>43.19.080</t>
  </si>
  <si>
    <t>43.19.360</t>
  </si>
  <si>
    <t>43.19.090</t>
  </si>
  <si>
    <t>43.19.370</t>
  </si>
  <si>
    <t>43.19.100</t>
  </si>
  <si>
    <t>43.19.380</t>
  </si>
  <si>
    <t>43.19.110</t>
  </si>
  <si>
    <t>Мербау</t>
  </si>
  <si>
    <t>Орех</t>
  </si>
  <si>
    <t>Береза</t>
  </si>
  <si>
    <t>* Возможно изготовление поперечной рулонной  полированной решетки из профильной нержавеющей трубы.</t>
  </si>
  <si>
    <t>Глубина конвектора (В), мм</t>
  </si>
  <si>
    <t>Деревянной (мербау, орех)</t>
  </si>
  <si>
    <t>Наценка на конвекторы  серии КРК, КРКД длиной от 600 по 2700 мм. с заданным радиусом (радиус по средней линии прибора от 1300мм)    + 17000 руб. к цене конвектора.</t>
  </si>
  <si>
    <t>Наценка на конвекторы  серии КРК, КРКД длиной от 2800 по 6000 мм. с заданным радиусом (радиус по средней линии прибора от 1300мм)    + 34000 руб. к цене конвектора.</t>
  </si>
  <si>
    <t>Поперечная, секционная</t>
  </si>
  <si>
    <t>Для защиты внешнего вида в период отделочных работ рекомендуется накрывать конвектор защитной крышкой.</t>
  </si>
  <si>
    <t>Крышки защитные:</t>
  </si>
  <si>
    <t xml:space="preserve"> Межосевое расстояние подключения: КРК, КРКП – 50 мм
 Межосевое расстояние подключения:КРКД, КРКДП 43.09.ХХХ, 43.11.ХХХ - 100 мм.                                                                                                                                                                                                                                              Межосевое расстояние подключения:КРКД, КРКДП 43.14.ХХХ, 43.19.ХХХ - 50 мм.                                                                                                                                                                                                                                                                              Избыточное давление в системе до 1,6 МПа
 Испытательное давление 2,4 МПа 
 Температура теплоносителя (воды или незамерзающей жидкости) до 130 С                                                                                                                                                                                                                                                       Проходное и концевое исполнения
 Подключение - резьба G1/2",  внутренняя      
</t>
  </si>
  <si>
    <t>Изготовление конвектора под заданный радиус:</t>
  </si>
  <si>
    <t>RAL  9016, 7021, 9006</t>
  </si>
  <si>
    <r>
      <t xml:space="preserve">Конструкция конвектора «Golfstrеam» </t>
    </r>
    <r>
      <rPr>
        <sz val="9"/>
        <rFont val="Arial"/>
        <family val="2"/>
      </rPr>
      <t>представляет собой стойкий к коррозии теплообменник, состоящий из медной трубы и алюминиевых пластин оребрения.  Конвектор серии КРКД состоит из двух медно-алюминиевых теплообменников, состоящих из медной трубы и алюминиевых пластин оребрения. Короб  из оцинкованной стали окрашен методом порошкового напыления. Сверху конвектор закрыт декоративной решеткой, выполненной из дерева, алюминия или стали. Возможно изготовление конвектора под заданный радиус. Конвектор укомплектован клапаном воздухоудаления.</t>
    </r>
  </si>
  <si>
    <t>Типоразмер</t>
  </si>
  <si>
    <r>
      <t>"</t>
    </r>
    <r>
      <rPr>
        <sz val="14"/>
        <rFont val="Arial"/>
        <family val="2"/>
      </rPr>
      <t>Q</t>
    </r>
    <r>
      <rPr>
        <sz val="11"/>
        <rFont val="Arial"/>
        <family val="2"/>
      </rPr>
      <t xml:space="preserve">ну" при ΔT = 70 - мощность конвектора, расчитывается при температуре 95/85 С (прямая/обратка) и комнатной температуре 20 С, </t>
    </r>
  </si>
  <si>
    <r>
      <t>"</t>
    </r>
    <r>
      <rPr>
        <sz val="14"/>
        <rFont val="Arial"/>
        <family val="2"/>
      </rPr>
      <t>Q</t>
    </r>
    <r>
      <rPr>
        <sz val="11"/>
        <rFont val="Arial"/>
        <family val="2"/>
      </rPr>
      <t xml:space="preserve">ну" при ΔT = 60 - мощность конвектора, расчитывается при температуре 85/75 С и комнатной температуре 20 С, </t>
    </r>
  </si>
  <si>
    <r>
      <t>"</t>
    </r>
    <r>
      <rPr>
        <sz val="14"/>
        <rFont val="Arial"/>
        <family val="2"/>
      </rPr>
      <t>Q</t>
    </r>
    <r>
      <rPr>
        <sz val="11"/>
        <rFont val="Arial"/>
        <family val="2"/>
      </rPr>
      <t xml:space="preserve">ну" при ΔT = 50 - мощность конвектора, расчитывается при температуре 75/65 С и комнатной температуре 20 С, </t>
    </r>
  </si>
  <si>
    <t>расход теплоносителя 0,1 кг/с (360кг/час)</t>
  </si>
  <si>
    <t>концевой</t>
  </si>
  <si>
    <t>проходной</t>
  </si>
  <si>
    <t>КРК</t>
  </si>
  <si>
    <t>КРКП</t>
  </si>
  <si>
    <t>Деревянная (мербау, орех, береза)</t>
  </si>
  <si>
    <t>Стальная решетка
секционная</t>
  </si>
  <si>
    <t xml:space="preserve">B=200 мм.     Н=110 мм. </t>
  </si>
  <si>
    <t xml:space="preserve">B=270 мм.     Н=110 мм. </t>
  </si>
  <si>
    <t xml:space="preserve">B=270 мм.     Н=140 мм. </t>
  </si>
  <si>
    <t xml:space="preserve">B=270 мм.     Н=190 мм. </t>
  </si>
  <si>
    <t>КРКД</t>
  </si>
  <si>
    <t>КРКДП</t>
  </si>
  <si>
    <t xml:space="preserve">B=430 мм.     Н=110 мм. </t>
  </si>
  <si>
    <t xml:space="preserve">B=430 мм.     Н=140 мм. </t>
  </si>
  <si>
    <t xml:space="preserve">B=430 мм.     Н=190 мм. </t>
  </si>
  <si>
    <t>"В" - ширина конвектора</t>
  </si>
  <si>
    <t>Дополнительная запорно - регулирующая арматура:</t>
  </si>
  <si>
    <t xml:space="preserve">Термоклапан Герц (Herz) TS-V проходной, арт. 17723 67. Для прмого подключения. </t>
  </si>
  <si>
    <t>2000 руб.</t>
  </si>
  <si>
    <t xml:space="preserve">Термоклапан Герц (Herz) TS-90-V угловой специальный, арт. 17728 67. </t>
  </si>
  <si>
    <t xml:space="preserve">Вентиль Герц (Herz) запорный, арт. 372341. </t>
  </si>
  <si>
    <t>850 руб.</t>
  </si>
  <si>
    <t xml:space="preserve">Сервопривод Герц (Herz), арт. 1770901. </t>
  </si>
  <si>
    <t>5500 руб.</t>
  </si>
  <si>
    <t xml:space="preserve">Термостат Герц (Herz) с дистанционной настройкой (капилярная трубка 2м) </t>
  </si>
  <si>
    <t>5900 руб.</t>
  </si>
  <si>
    <t xml:space="preserve">Термостат Герц (Herz) с дистанционной настройкой (капилярная трубка 5м) </t>
  </si>
  <si>
    <t>7800 руб.</t>
  </si>
  <si>
    <t>Крышка защитная не усиленная для защиты конвектора с решеткой                                                 Цена за 1 п.м., руб.</t>
  </si>
  <si>
    <t>Крышка защитная усиленная для защиты конвектора без решетки, допустимая нагрузка до 100 кг/м2                                             Цена за 1 п.м., руб.</t>
  </si>
  <si>
    <t>Алюминиевая:</t>
  </si>
  <si>
    <t xml:space="preserve">Золото, черный, темная бронза, </t>
  </si>
  <si>
    <t>светлая бронза - наценка 10%</t>
  </si>
  <si>
    <t xml:space="preserve">    Цвет покрытия:</t>
  </si>
  <si>
    <t xml:space="preserve">Возможна окраска алюминиевого профиля в  цвет по каталогу RAL. </t>
  </si>
  <si>
    <t>Угловые элементы комплектуются только деревянной или алюминиевой решеткой</t>
  </si>
  <si>
    <t>20.08.060</t>
  </si>
  <si>
    <t>20.08.070</t>
  </si>
  <si>
    <t>20.08.080</t>
  </si>
  <si>
    <t>20.08.100</t>
  </si>
  <si>
    <t>20.08.110</t>
  </si>
  <si>
    <t>20.08.120</t>
  </si>
  <si>
    <t>20.08.130</t>
  </si>
  <si>
    <t>20.08.140</t>
  </si>
  <si>
    <t>20.08.150</t>
  </si>
  <si>
    <t>20.08.160</t>
  </si>
  <si>
    <t>20.08.170</t>
  </si>
  <si>
    <t>20.08.180</t>
  </si>
  <si>
    <t>20.08.190</t>
  </si>
  <si>
    <t>20.08.200</t>
  </si>
  <si>
    <t>20.08.210</t>
  </si>
  <si>
    <t>20.08.220</t>
  </si>
  <si>
    <t>20.08.230</t>
  </si>
  <si>
    <t>20.08.240</t>
  </si>
  <si>
    <t>20.08.250</t>
  </si>
  <si>
    <t>20.08.260</t>
  </si>
  <si>
    <t>20.08.270</t>
  </si>
  <si>
    <t>20.08.280</t>
  </si>
  <si>
    <t>20.08.290</t>
  </si>
  <si>
    <t>20.08.300</t>
  </si>
  <si>
    <t>20.08.310</t>
  </si>
  <si>
    <t>20.08.320</t>
  </si>
  <si>
    <t>20.08.330</t>
  </si>
  <si>
    <t>20.08.340</t>
  </si>
  <si>
    <t>20.08.350</t>
  </si>
  <si>
    <t>20.08.360</t>
  </si>
  <si>
    <t>20.08.370</t>
  </si>
  <si>
    <t>20.08.380</t>
  </si>
  <si>
    <t>20.08.390</t>
  </si>
  <si>
    <t>20.08.400</t>
  </si>
  <si>
    <t>20.08.410</t>
  </si>
  <si>
    <t>20.08.420</t>
  </si>
  <si>
    <t>20.08.430</t>
  </si>
  <si>
    <t>20.08.440</t>
  </si>
  <si>
    <t>20.08.450</t>
  </si>
  <si>
    <t>20.08.460</t>
  </si>
  <si>
    <t>20.08.470</t>
  </si>
  <si>
    <t>20.08.480</t>
  </si>
  <si>
    <t>20.08.490</t>
  </si>
  <si>
    <t>20.08.500</t>
  </si>
  <si>
    <t>20.08.510</t>
  </si>
  <si>
    <t>20.08.520</t>
  </si>
  <si>
    <t>20.08.530</t>
  </si>
  <si>
    <t>20.08.540</t>
  </si>
  <si>
    <t>20.08.550</t>
  </si>
  <si>
    <t>20.08.560</t>
  </si>
  <si>
    <t>20.08.570</t>
  </si>
  <si>
    <t>20.08.580</t>
  </si>
  <si>
    <t>20.08.590</t>
  </si>
  <si>
    <t>20.08.600</t>
  </si>
  <si>
    <t>27.08.060</t>
  </si>
  <si>
    <t>27.08.070</t>
  </si>
  <si>
    <t>27.08.080</t>
  </si>
  <si>
    <t>27.08.100</t>
  </si>
  <si>
    <t>27.08.110</t>
  </si>
  <si>
    <t>27.08.120</t>
  </si>
  <si>
    <t>27.08.130</t>
  </si>
  <si>
    <t>27.08.140</t>
  </si>
  <si>
    <t>27.08.150</t>
  </si>
  <si>
    <t>27.08.160</t>
  </si>
  <si>
    <t>27.08.170</t>
  </si>
  <si>
    <t>27.08.180</t>
  </si>
  <si>
    <t>27.08.190</t>
  </si>
  <si>
    <t>27.08.200</t>
  </si>
  <si>
    <t>27.08.210</t>
  </si>
  <si>
    <t>27.08.220</t>
  </si>
  <si>
    <t>27.08.230</t>
  </si>
  <si>
    <t>27.08.240</t>
  </si>
  <si>
    <t>27.08.250</t>
  </si>
  <si>
    <t>27.08.260</t>
  </si>
  <si>
    <t>27.08.270</t>
  </si>
  <si>
    <t>27.08.280</t>
  </si>
  <si>
    <t>27.08.290</t>
  </si>
  <si>
    <t>27.08.300</t>
  </si>
  <si>
    <t>27.08.310</t>
  </si>
  <si>
    <t>27.08.320</t>
  </si>
  <si>
    <t>27.08.330</t>
  </si>
  <si>
    <t>27.08.340</t>
  </si>
  <si>
    <t>27.08.350</t>
  </si>
  <si>
    <t>27.08.360</t>
  </si>
  <si>
    <t>27.08.370</t>
  </si>
  <si>
    <t>27.08.380</t>
  </si>
  <si>
    <t>27.08.390</t>
  </si>
  <si>
    <t>27.08.400</t>
  </si>
  <si>
    <t>27.08.410</t>
  </si>
  <si>
    <t>27.08.420</t>
  </si>
  <si>
    <t>27.08.430</t>
  </si>
  <si>
    <t>27.08.440</t>
  </si>
  <si>
    <t>27.08.450</t>
  </si>
  <si>
    <t>27.08.460</t>
  </si>
  <si>
    <t>27.08.470</t>
  </si>
  <si>
    <t>27.08.480</t>
  </si>
  <si>
    <t>27.08.490</t>
  </si>
  <si>
    <t>27.08.500</t>
  </si>
  <si>
    <t>27.08.510</t>
  </si>
  <si>
    <t>27.08.520</t>
  </si>
  <si>
    <t>27.08.530</t>
  </si>
  <si>
    <t>27.08.540</t>
  </si>
  <si>
    <t>27.08.550</t>
  </si>
  <si>
    <t>27.08.560</t>
  </si>
  <si>
    <t>27.08.570</t>
  </si>
  <si>
    <t>27.08.580</t>
  </si>
  <si>
    <t>27.08.590</t>
  </si>
  <si>
    <t>27.08.600</t>
  </si>
  <si>
    <t>43.08.060</t>
  </si>
  <si>
    <t>43.08.070</t>
  </si>
  <si>
    <t>43.08.080</t>
  </si>
  <si>
    <t>43.08.100</t>
  </si>
  <si>
    <t>43.08.110</t>
  </si>
  <si>
    <t>43.08.120</t>
  </si>
  <si>
    <t>43.08.130</t>
  </si>
  <si>
    <t>43.08.140</t>
  </si>
  <si>
    <t>43.08.150</t>
  </si>
  <si>
    <t>43.08.160</t>
  </si>
  <si>
    <t>43.08.170</t>
  </si>
  <si>
    <t>43.08.180</t>
  </si>
  <si>
    <t>43.08.190</t>
  </si>
  <si>
    <t>43.08.200</t>
  </si>
  <si>
    <t>43.08.210</t>
  </si>
  <si>
    <t>43.08.220</t>
  </si>
  <si>
    <t>43.08.230</t>
  </si>
  <si>
    <t>43.08.240</t>
  </si>
  <si>
    <t>43.08.250</t>
  </si>
  <si>
    <t>43.08.260</t>
  </si>
  <si>
    <t>43.08.270</t>
  </si>
  <si>
    <t>43.08.280</t>
  </si>
  <si>
    <t>43.08.290</t>
  </si>
  <si>
    <t>43.08.300</t>
  </si>
  <si>
    <t>43.08.310</t>
  </si>
  <si>
    <t>43.08.320</t>
  </si>
  <si>
    <t>43.08.330</t>
  </si>
  <si>
    <t>43.08.340</t>
  </si>
  <si>
    <t>43.08.350</t>
  </si>
  <si>
    <t>43.08.360</t>
  </si>
  <si>
    <t>43.08.370</t>
  </si>
  <si>
    <t>43.08.380</t>
  </si>
  <si>
    <t>43.08.390</t>
  </si>
  <si>
    <t>43.08.400</t>
  </si>
  <si>
    <t>43.08.410</t>
  </si>
  <si>
    <t>43.08.420</t>
  </si>
  <si>
    <t>43.08.430</t>
  </si>
  <si>
    <t>43.08.440</t>
  </si>
  <si>
    <t>43.08.450</t>
  </si>
  <si>
    <t>43.08.460</t>
  </si>
  <si>
    <t>43.08.470</t>
  </si>
  <si>
    <t>43.08.480</t>
  </si>
  <si>
    <t>43.08.490</t>
  </si>
  <si>
    <t>43.08.500</t>
  </si>
  <si>
    <t>43.08.510</t>
  </si>
  <si>
    <t>43.08.520</t>
  </si>
  <si>
    <t>43.08.530</t>
  </si>
  <si>
    <t>43.08.540</t>
  </si>
  <si>
    <t>43.08.550</t>
  </si>
  <si>
    <t>43.08.560</t>
  </si>
  <si>
    <t>43.08.570</t>
  </si>
  <si>
    <t>43.08.580</t>
  </si>
  <si>
    <t>43.08.590</t>
  </si>
  <si>
    <t>43.08.600</t>
  </si>
  <si>
    <r>
      <t>Q</t>
    </r>
    <r>
      <rPr>
        <vertAlign val="subscript"/>
        <sz val="10"/>
        <rFont val="Arial"/>
        <family val="2"/>
      </rPr>
      <t>ну</t>
    </r>
    <r>
      <rPr>
        <sz val="10"/>
        <rFont val="Arial"/>
        <family val="2"/>
      </rPr>
      <t>,  (ΔT = 70)          КВт.</t>
    </r>
  </si>
  <si>
    <r>
      <t>Q</t>
    </r>
    <r>
      <rPr>
        <vertAlign val="subscript"/>
        <sz val="10"/>
        <rFont val="Arial"/>
        <family val="2"/>
      </rPr>
      <t>ну</t>
    </r>
    <r>
      <rPr>
        <sz val="10"/>
        <rFont val="Arial"/>
        <family val="2"/>
      </rPr>
      <t>,  (ΔT = 60)          КВт.</t>
    </r>
  </si>
  <si>
    <r>
      <t>Q</t>
    </r>
    <r>
      <rPr>
        <vertAlign val="subscript"/>
        <sz val="10"/>
        <rFont val="Arial"/>
        <family val="2"/>
      </rPr>
      <t>ну</t>
    </r>
    <r>
      <rPr>
        <sz val="10"/>
        <rFont val="Arial"/>
        <family val="2"/>
      </rPr>
      <t>,  (ΔT = 50)          КВт.</t>
    </r>
  </si>
  <si>
    <t>34.08.060</t>
  </si>
  <si>
    <t>34.08.070</t>
  </si>
  <si>
    <t>34.08.080</t>
  </si>
  <si>
    <t>34.08.100</t>
  </si>
  <si>
    <t>34.08.110</t>
  </si>
  <si>
    <t>34.08.120</t>
  </si>
  <si>
    <t>34.08.130</t>
  </si>
  <si>
    <t>34.08.140</t>
  </si>
  <si>
    <t>34.08.150</t>
  </si>
  <si>
    <t>34.08.160</t>
  </si>
  <si>
    <t>34.08.170</t>
  </si>
  <si>
    <t>34.08.180</t>
  </si>
  <si>
    <t>34.08.190</t>
  </si>
  <si>
    <t>34.08.200</t>
  </si>
  <si>
    <t>34.08.210</t>
  </si>
  <si>
    <t>34.08.220</t>
  </si>
  <si>
    <t>34.08.230</t>
  </si>
  <si>
    <t>34.08.240</t>
  </si>
  <si>
    <t>34.08.250</t>
  </si>
  <si>
    <t>34.08.260</t>
  </si>
  <si>
    <t>34.08.270</t>
  </si>
  <si>
    <t>34.08.280</t>
  </si>
  <si>
    <t>34.08.290</t>
  </si>
  <si>
    <t>34.08.300</t>
  </si>
  <si>
    <t>34.08.310</t>
  </si>
  <si>
    <t>34.08.320</t>
  </si>
  <si>
    <t>34.08.330</t>
  </si>
  <si>
    <t>34.08.340</t>
  </si>
  <si>
    <t>34.08.350</t>
  </si>
  <si>
    <t>34.08.360</t>
  </si>
  <si>
    <t>34.08.370</t>
  </si>
  <si>
    <t>34.08.380</t>
  </si>
  <si>
    <t>34.08.390</t>
  </si>
  <si>
    <t>34.08.400</t>
  </si>
  <si>
    <t>34.08.410</t>
  </si>
  <si>
    <t>34.08.420</t>
  </si>
  <si>
    <t>34.08.440</t>
  </si>
  <si>
    <t>34.08.450</t>
  </si>
  <si>
    <t>34.08.460</t>
  </si>
  <si>
    <t>34.08.470</t>
  </si>
  <si>
    <t>34.08.480</t>
  </si>
  <si>
    <t>34.08.490</t>
  </si>
  <si>
    <t>34.08.500</t>
  </si>
  <si>
    <t>34.08.510</t>
  </si>
  <si>
    <t>34.08.520</t>
  </si>
  <si>
    <t>34.08.530</t>
  </si>
  <si>
    <t>34.08.540</t>
  </si>
  <si>
    <t>34.08.550</t>
  </si>
  <si>
    <t>34.08.560</t>
  </si>
  <si>
    <t>34.08.570</t>
  </si>
  <si>
    <t>34.08.580</t>
  </si>
  <si>
    <t>34.08.590</t>
  </si>
  <si>
    <t>34.08.600</t>
  </si>
  <si>
    <t>34.11.060</t>
  </si>
  <si>
    <t>34.11.070</t>
  </si>
  <si>
    <t>34.11.080</t>
  </si>
  <si>
    <t>34.11.090</t>
  </si>
  <si>
    <t>34.11.100</t>
  </si>
  <si>
    <t>34.11.110</t>
  </si>
  <si>
    <t>34.11.120</t>
  </si>
  <si>
    <t>34.11.130</t>
  </si>
  <si>
    <t>34.11.140</t>
  </si>
  <si>
    <t>34.11.150</t>
  </si>
  <si>
    <t>34.11.160</t>
  </si>
  <si>
    <t>34.11.170</t>
  </si>
  <si>
    <t>34.11.180</t>
  </si>
  <si>
    <t>34.11.190</t>
  </si>
  <si>
    <t>34.11.200</t>
  </si>
  <si>
    <t>34.11.210</t>
  </si>
  <si>
    <t>34.11.220</t>
  </si>
  <si>
    <t>34.11.230</t>
  </si>
  <si>
    <t>34.11.240</t>
  </si>
  <si>
    <t>34.11.250</t>
  </si>
  <si>
    <t>34.11.260</t>
  </si>
  <si>
    <t>34.11.270</t>
  </si>
  <si>
    <t>34.11.280</t>
  </si>
  <si>
    <t>34.11.290</t>
  </si>
  <si>
    <t>34.11.300</t>
  </si>
  <si>
    <t>34.11.310</t>
  </si>
  <si>
    <t>34.11.320</t>
  </si>
  <si>
    <t>34.11.330</t>
  </si>
  <si>
    <t>34.11.340</t>
  </si>
  <si>
    <t>34.11.350</t>
  </si>
  <si>
    <t>34.11.360</t>
  </si>
  <si>
    <t>34.11.370</t>
  </si>
  <si>
    <t>34.11.380</t>
  </si>
  <si>
    <t>34.11.390</t>
  </si>
  <si>
    <t>34.11.400</t>
  </si>
  <si>
    <t>34.11.410</t>
  </si>
  <si>
    <t>34.11.420</t>
  </si>
  <si>
    <t>34.11.440</t>
  </si>
  <si>
    <t>34.11.450</t>
  </si>
  <si>
    <t>34.11.460</t>
  </si>
  <si>
    <t>34.11.470</t>
  </si>
  <si>
    <t>34.11.480</t>
  </si>
  <si>
    <t>34.11.490</t>
  </si>
  <si>
    <t>34.11.500</t>
  </si>
  <si>
    <t>34.11.510</t>
  </si>
  <si>
    <t>34.11.520</t>
  </si>
  <si>
    <t>34.11.530</t>
  </si>
  <si>
    <t>34.11.540</t>
  </si>
  <si>
    <t>34.11.550</t>
  </si>
  <si>
    <t>34.11.560</t>
  </si>
  <si>
    <t>34.11.570</t>
  </si>
  <si>
    <t>34.11.580</t>
  </si>
  <si>
    <t>34.11.590</t>
  </si>
  <si>
    <t>34.11.600</t>
  </si>
  <si>
    <t xml:space="preserve">B=340 мм.     Н=110 мм. </t>
  </si>
  <si>
    <t>34.14.060</t>
  </si>
  <si>
    <t>34.14.070</t>
  </si>
  <si>
    <t>34.14.080</t>
  </si>
  <si>
    <t>34.14.090</t>
  </si>
  <si>
    <t>34.14.100</t>
  </si>
  <si>
    <t>34.14.110</t>
  </si>
  <si>
    <t>34.14.120</t>
  </si>
  <si>
    <t>34.14.130</t>
  </si>
  <si>
    <t>34.14.140</t>
  </si>
  <si>
    <t>34.14.150</t>
  </si>
  <si>
    <t>34.14.160</t>
  </si>
  <si>
    <t>34.14.170</t>
  </si>
  <si>
    <t>34.14.180</t>
  </si>
  <si>
    <t>34.14.190</t>
  </si>
  <si>
    <t>34.14.200</t>
  </si>
  <si>
    <t>34.14.210</t>
  </si>
  <si>
    <t>34.14.220</t>
  </si>
  <si>
    <t>34.14.230</t>
  </si>
  <si>
    <t>34.14.240</t>
  </si>
  <si>
    <t>34.14.250</t>
  </si>
  <si>
    <t>34.14.260</t>
  </si>
  <si>
    <t>34.14.270</t>
  </si>
  <si>
    <t>34.14.280</t>
  </si>
  <si>
    <t>34.14.290</t>
  </si>
  <si>
    <t>34.14.300</t>
  </si>
  <si>
    <t>34.14.310</t>
  </si>
  <si>
    <t>34.14.320</t>
  </si>
  <si>
    <t>34.14.330</t>
  </si>
  <si>
    <t>34.14.340</t>
  </si>
  <si>
    <t>34.14.350</t>
  </si>
  <si>
    <t>34.14.360</t>
  </si>
  <si>
    <t>34.14.370</t>
  </si>
  <si>
    <t>34.14.380</t>
  </si>
  <si>
    <t>34.14.390</t>
  </si>
  <si>
    <t>34.14.400</t>
  </si>
  <si>
    <t>34.14.410</t>
  </si>
  <si>
    <t>34.14.420</t>
  </si>
  <si>
    <t>34.14.440</t>
  </si>
  <si>
    <t>34.14.450</t>
  </si>
  <si>
    <t>34.14.460</t>
  </si>
  <si>
    <t>34.14.470</t>
  </si>
  <si>
    <t>34.14.480</t>
  </si>
  <si>
    <t>34.14.490</t>
  </si>
  <si>
    <t>34.14.500</t>
  </si>
  <si>
    <t>34.14.510</t>
  </si>
  <si>
    <t>34.14.520</t>
  </si>
  <si>
    <t>34.14.530</t>
  </si>
  <si>
    <t>34.14.540</t>
  </si>
  <si>
    <t>34.14.550</t>
  </si>
  <si>
    <t>34.14.560</t>
  </si>
  <si>
    <t>34.14.570</t>
  </si>
  <si>
    <t>34.14.580</t>
  </si>
  <si>
    <t>34.14.590</t>
  </si>
  <si>
    <t>34.14.600</t>
  </si>
  <si>
    <t xml:space="preserve">B=340 мм.     Н=140 мм. </t>
  </si>
  <si>
    <t>34.19.060</t>
  </si>
  <si>
    <t>34.19.070</t>
  </si>
  <si>
    <t>34.19.080</t>
  </si>
  <si>
    <t>34.19.090</t>
  </si>
  <si>
    <t>34.19.100</t>
  </si>
  <si>
    <t>34.19.110</t>
  </si>
  <si>
    <t>34.19.120</t>
  </si>
  <si>
    <t>34.19.130</t>
  </si>
  <si>
    <t>34.19.140</t>
  </si>
  <si>
    <t>34.19.150</t>
  </si>
  <si>
    <t>34.19.160</t>
  </si>
  <si>
    <t>34.19.170</t>
  </si>
  <si>
    <t>34.19.180</t>
  </si>
  <si>
    <t>34.19.190</t>
  </si>
  <si>
    <t>34.19.200</t>
  </si>
  <si>
    <t>34.19.210</t>
  </si>
  <si>
    <t>34.19.220</t>
  </si>
  <si>
    <t>34.19.230</t>
  </si>
  <si>
    <t>34.19.240</t>
  </si>
  <si>
    <t>34.19.250</t>
  </si>
  <si>
    <t>34.19.260</t>
  </si>
  <si>
    <t>34.19.270</t>
  </si>
  <si>
    <t>34.19.280</t>
  </si>
  <si>
    <t>34.19.290</t>
  </si>
  <si>
    <t>34.19.300</t>
  </si>
  <si>
    <t>34.19.310</t>
  </si>
  <si>
    <t>34.19.320</t>
  </si>
  <si>
    <t>34.19.330</t>
  </si>
  <si>
    <t>34.19.340</t>
  </si>
  <si>
    <t>34.19.350</t>
  </si>
  <si>
    <t>34.19.360</t>
  </si>
  <si>
    <t>34.19.370</t>
  </si>
  <si>
    <t>34.19.380</t>
  </si>
  <si>
    <t>34.19.390</t>
  </si>
  <si>
    <t>34.19.400</t>
  </si>
  <si>
    <t>34.19.410</t>
  </si>
  <si>
    <t>34.19.420</t>
  </si>
  <si>
    <t>34.19.440</t>
  </si>
  <si>
    <t>34.19.450</t>
  </si>
  <si>
    <t>34.19.460</t>
  </si>
  <si>
    <t>34.19.470</t>
  </si>
  <si>
    <t>34.19.480</t>
  </si>
  <si>
    <t>34.19.490</t>
  </si>
  <si>
    <t>34.19.500</t>
  </si>
  <si>
    <t>34.19.510</t>
  </si>
  <si>
    <t>34.19.520</t>
  </si>
  <si>
    <t>34.19.530</t>
  </si>
  <si>
    <t>34.19.540</t>
  </si>
  <si>
    <t>34.19.550</t>
  </si>
  <si>
    <t>34.19.560</t>
  </si>
  <si>
    <t>34.19.570</t>
  </si>
  <si>
    <t>34.19.580</t>
  </si>
  <si>
    <t>34.19.590</t>
  </si>
  <si>
    <t>34.19.600</t>
  </si>
  <si>
    <t xml:space="preserve">B=340 мм.     Н=190 мм. </t>
  </si>
  <si>
    <t xml:space="preserve">B=340 мм.     Н=80 мм. </t>
  </si>
  <si>
    <t xml:space="preserve">B=200 мм.     Н=80 мм. </t>
  </si>
  <si>
    <t xml:space="preserve">B=270 мм.     Н=80 мм. </t>
  </si>
  <si>
    <t xml:space="preserve">B=430 мм.     Н=80 мм. </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</si>
</sst>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s>
  <fonts count="55">
    <font>
      <sz val="10"/>
      <name val="Arial Cyr"/>
      <family val="0"/>
    </font>
    <font>
      <u val="single"/>
      <sz val="10"/>
      <color indexed="12"/>
      <name val="Arial Cyr"/>
      <family val="0"/>
    </font>
    <font>
      <u val="single"/>
      <sz val="10"/>
      <color indexed="36"/>
      <name val="Arial Cyr"/>
      <family val="0"/>
    </font>
    <font>
      <b/>
      <sz val="9"/>
      <name val="Arial"/>
      <family val="2"/>
    </font>
    <font>
      <sz val="9"/>
      <name val="Arial"/>
      <family val="2"/>
    </font>
    <font>
      <sz val="8"/>
      <name val="Arial"/>
      <family val="2"/>
    </font>
    <font>
      <sz val="10"/>
      <name val="Arial"/>
      <family val="2"/>
    </font>
    <font>
      <sz val="7"/>
      <name val="Arial"/>
      <family val="2"/>
    </font>
    <font>
      <b/>
      <sz val="8"/>
      <name val="Arial"/>
      <family val="2"/>
    </font>
    <font>
      <sz val="8"/>
      <name val="Arial Cyr"/>
      <family val="0"/>
    </font>
    <font>
      <b/>
      <sz val="10"/>
      <name val="Arial Cyr"/>
      <family val="0"/>
    </font>
    <font>
      <sz val="11"/>
      <name val="Arial"/>
      <family val="2"/>
    </font>
    <font>
      <sz val="14"/>
      <name val="Arial"/>
      <family val="2"/>
    </font>
    <font>
      <b/>
      <sz val="12"/>
      <name val="Arial"/>
      <family val="2"/>
    </font>
    <font>
      <sz val="8"/>
      <color indexed="8"/>
      <name val="Arial"/>
      <family val="2"/>
    </font>
    <font>
      <sz val="10"/>
      <color indexed="8"/>
      <name val="Arial Cyr"/>
      <family val="0"/>
    </font>
    <font>
      <b/>
      <sz val="10"/>
      <color indexed="8"/>
      <name val="Arial"/>
      <family val="2"/>
    </font>
    <font>
      <b/>
      <sz val="8"/>
      <color indexed="8"/>
      <name val="Arial"/>
      <family val="2"/>
    </font>
    <font>
      <b/>
      <sz val="8"/>
      <color indexed="8"/>
      <name val="Arial Cyr"/>
      <family val="0"/>
    </font>
    <font>
      <b/>
      <sz val="11"/>
      <name val="Arial"/>
      <family val="2"/>
    </font>
    <font>
      <vertAlign val="sub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medium"/>
      <top>
        <color indexed="63"/>
      </top>
      <bottom>
        <color indexed="63"/>
      </bottom>
    </border>
    <border>
      <left style="thin"/>
      <right style="medium"/>
      <top style="medium"/>
      <bottom>
        <color indexed="63"/>
      </bottom>
    </border>
    <border>
      <left style="thin"/>
      <right style="thin"/>
      <top>
        <color indexed="63"/>
      </top>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46">
    <xf numFmtId="0" fontId="0" fillId="0" borderId="0" xfId="0" applyAlignment="1">
      <alignment/>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Border="1" applyAlignment="1">
      <alignment horizontal="left" vertical="center" wrapText="1"/>
    </xf>
    <xf numFmtId="0" fontId="6"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Alignment="1">
      <alignment/>
    </xf>
    <xf numFmtId="0" fontId="8" fillId="0" borderId="0" xfId="0" applyFont="1" applyFill="1" applyAlignment="1">
      <alignment/>
    </xf>
    <xf numFmtId="0" fontId="4" fillId="0" borderId="0" xfId="0" applyFont="1" applyFill="1" applyAlignment="1">
      <alignment horizontal="left" vertical="center" wrapText="1"/>
    </xf>
    <xf numFmtId="0" fontId="6"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Alignment="1">
      <alignment/>
    </xf>
    <xf numFmtId="1" fontId="4" fillId="0" borderId="0" xfId="0" applyNumberFormat="1" applyFont="1" applyFill="1" applyAlignment="1">
      <alignment horizontal="center" vertical="center"/>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xf>
    <xf numFmtId="0" fontId="4" fillId="0" borderId="19" xfId="0"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xf>
    <xf numFmtId="0" fontId="4" fillId="0" borderId="13" xfId="0" applyFont="1" applyFill="1" applyBorder="1" applyAlignment="1">
      <alignment horizontal="center"/>
    </xf>
    <xf numFmtId="0" fontId="4" fillId="0" borderId="13" xfId="0" applyFont="1" applyFill="1" applyBorder="1" applyAlignment="1">
      <alignment/>
    </xf>
    <xf numFmtId="0" fontId="3" fillId="0" borderId="0" xfId="0" applyFont="1" applyFill="1" applyAlignment="1">
      <alignment horizontal="left"/>
    </xf>
    <xf numFmtId="0" fontId="3" fillId="0" borderId="0" xfId="0" applyFont="1" applyFill="1" applyAlignment="1">
      <alignment horizontal="left" indent="11"/>
    </xf>
    <xf numFmtId="0" fontId="5" fillId="0" borderId="0" xfId="0" applyFont="1" applyFill="1" applyBorder="1" applyAlignment="1">
      <alignment vertical="center" wrapText="1"/>
    </xf>
    <xf numFmtId="1" fontId="5" fillId="0" borderId="0" xfId="0" applyNumberFormat="1" applyFont="1" applyFill="1" applyBorder="1" applyAlignment="1" applyProtection="1">
      <alignment/>
      <protection hidden="1"/>
    </xf>
    <xf numFmtId="3" fontId="8" fillId="0" borderId="0" xfId="0" applyNumberFormat="1" applyFont="1" applyFill="1" applyBorder="1" applyAlignment="1">
      <alignment/>
    </xf>
    <xf numFmtId="1" fontId="8" fillId="0" borderId="0" xfId="0" applyNumberFormat="1" applyFont="1" applyFill="1" applyBorder="1" applyAlignment="1" applyProtection="1">
      <alignment/>
      <protection hidden="1"/>
    </xf>
    <xf numFmtId="1" fontId="5" fillId="0" borderId="0" xfId="0" applyNumberFormat="1" applyFont="1" applyFill="1" applyBorder="1" applyAlignment="1" applyProtection="1">
      <alignment wrapText="1"/>
      <protection hidden="1"/>
    </xf>
    <xf numFmtId="3" fontId="8" fillId="0" borderId="0" xfId="0" applyNumberFormat="1" applyFont="1" applyFill="1" applyBorder="1" applyAlignment="1" applyProtection="1">
      <alignment horizontal="center" vertical="center"/>
      <protection hidden="1"/>
    </xf>
    <xf numFmtId="0" fontId="10" fillId="0" borderId="0" xfId="0" applyFont="1" applyAlignment="1">
      <alignment/>
    </xf>
    <xf numFmtId="0" fontId="0" fillId="0" borderId="0" xfId="0" applyAlignment="1">
      <alignment horizontal="left" vertical="center"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xf>
    <xf numFmtId="0" fontId="5" fillId="0" borderId="11" xfId="0" applyFont="1" applyFill="1" applyBorder="1" applyAlignment="1">
      <alignment/>
    </xf>
    <xf numFmtId="3" fontId="8" fillId="0" borderId="0" xfId="0" applyNumberFormat="1" applyFont="1" applyFill="1" applyBorder="1" applyAlignment="1">
      <alignment/>
    </xf>
    <xf numFmtId="0" fontId="5" fillId="0" borderId="0" xfId="0" applyFont="1" applyFill="1" applyAlignment="1">
      <alignment horizontal="right"/>
    </xf>
    <xf numFmtId="0" fontId="3" fillId="0" borderId="0" xfId="0" applyNumberFormat="1" applyFont="1" applyFill="1" applyAlignment="1">
      <alignment horizontal="left" vertical="center"/>
    </xf>
    <xf numFmtId="0" fontId="3" fillId="0" borderId="0" xfId="0" applyFont="1" applyAlignment="1">
      <alignment/>
    </xf>
    <xf numFmtId="3" fontId="5" fillId="0" borderId="0" xfId="0" applyNumberFormat="1" applyFont="1" applyFill="1" applyAlignment="1">
      <alignment/>
    </xf>
    <xf numFmtId="0" fontId="5" fillId="0" borderId="0"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0" xfId="0" applyFont="1" applyFill="1" applyBorder="1" applyAlignment="1">
      <alignment horizontal="left" vertical="center" wrapText="1"/>
    </xf>
    <xf numFmtId="3" fontId="4" fillId="0" borderId="0" xfId="0" applyNumberFormat="1" applyFont="1" applyFill="1" applyAlignment="1">
      <alignment/>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173" fontId="11" fillId="0" borderId="0" xfId="0" applyNumberFormat="1" applyFont="1" applyFill="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3" fontId="10" fillId="0" borderId="12"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0" fontId="0" fillId="0" borderId="0" xfId="0" applyFont="1" applyAlignment="1">
      <alignment/>
    </xf>
    <xf numFmtId="3" fontId="10" fillId="0" borderId="25"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26" xfId="0"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3" fontId="10" fillId="0" borderId="28" xfId="0" applyNumberFormat="1" applyFont="1" applyFill="1" applyBorder="1" applyAlignment="1">
      <alignment horizontal="right" vertical="center"/>
    </xf>
    <xf numFmtId="1" fontId="4" fillId="0" borderId="0" xfId="0" applyNumberFormat="1" applyFont="1" applyFill="1" applyBorder="1" applyAlignment="1">
      <alignment/>
    </xf>
    <xf numFmtId="0" fontId="0" fillId="0" borderId="0" xfId="0" applyBorder="1" applyAlignment="1">
      <alignment/>
    </xf>
    <xf numFmtId="0" fontId="15" fillId="0" borderId="0" xfId="0" applyFont="1" applyFill="1" applyAlignment="1">
      <alignment/>
    </xf>
    <xf numFmtId="0" fontId="16" fillId="0" borderId="0" xfId="0" applyFont="1" applyFill="1" applyAlignment="1">
      <alignment horizontal="left" vertical="center"/>
    </xf>
    <xf numFmtId="0" fontId="14"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vertical="center"/>
    </xf>
    <xf numFmtId="0" fontId="18" fillId="0" borderId="0" xfId="0" applyFont="1" applyFill="1" applyBorder="1" applyAlignment="1">
      <alignment horizontal="left" vertical="center"/>
    </xf>
    <xf numFmtId="0" fontId="3" fillId="0" borderId="29"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indent="1"/>
    </xf>
    <xf numFmtId="0" fontId="4" fillId="0" borderId="33"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xf>
    <xf numFmtId="0" fontId="4" fillId="0" borderId="33" xfId="0" applyFont="1" applyFill="1" applyBorder="1" applyAlignment="1">
      <alignment/>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wrapText="1"/>
    </xf>
    <xf numFmtId="0" fontId="3" fillId="0" borderId="32"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center" vertical="center"/>
    </xf>
    <xf numFmtId="0" fontId="19" fillId="0" borderId="0" xfId="0" applyFont="1" applyFill="1" applyAlignment="1">
      <alignment/>
    </xf>
    <xf numFmtId="0" fontId="6"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173" fontId="0" fillId="0" borderId="11" xfId="0" applyNumberFormat="1" applyFont="1" applyFill="1" applyBorder="1" applyAlignment="1">
      <alignment horizontal="center" vertical="center"/>
    </xf>
    <xf numFmtId="173" fontId="0" fillId="0" borderId="15" xfId="0" applyNumberFormat="1" applyFont="1" applyFill="1" applyBorder="1" applyAlignment="1">
      <alignment horizontal="center"/>
    </xf>
    <xf numFmtId="173" fontId="0" fillId="0" borderId="11" xfId="0" applyNumberFormat="1" applyFont="1" applyBorder="1" applyAlignment="1">
      <alignment horizontal="center" vertical="center"/>
    </xf>
    <xf numFmtId="173" fontId="0" fillId="0" borderId="13" xfId="0" applyNumberFormat="1" applyFont="1" applyBorder="1" applyAlignment="1">
      <alignment horizontal="center" vertical="center"/>
    </xf>
    <xf numFmtId="173" fontId="0" fillId="0" borderId="36" xfId="0" applyNumberFormat="1" applyFont="1" applyFill="1" applyBorder="1" applyAlignment="1">
      <alignment horizontal="center"/>
    </xf>
    <xf numFmtId="173" fontId="6" fillId="0" borderId="11" xfId="0" applyNumberFormat="1" applyFont="1" applyFill="1" applyBorder="1" applyAlignment="1">
      <alignment horizontal="center" vertical="center"/>
    </xf>
    <xf numFmtId="173" fontId="6" fillId="0" borderId="13" xfId="0" applyNumberFormat="1" applyFont="1" applyFill="1" applyBorder="1" applyAlignment="1">
      <alignment horizontal="center" vertical="center"/>
    </xf>
    <xf numFmtId="3" fontId="10" fillId="0" borderId="11" xfId="0" applyNumberFormat="1" applyFont="1" applyBorder="1" applyAlignment="1">
      <alignment horizontal="center"/>
    </xf>
    <xf numFmtId="3" fontId="10" fillId="0" borderId="11" xfId="0" applyNumberFormat="1" applyFont="1" applyBorder="1" applyAlignment="1">
      <alignment/>
    </xf>
    <xf numFmtId="3" fontId="10" fillId="0" borderId="22" xfId="0" applyNumberFormat="1" applyFont="1" applyBorder="1" applyAlignment="1">
      <alignment/>
    </xf>
    <xf numFmtId="3" fontId="10" fillId="0" borderId="13" xfId="0" applyNumberFormat="1" applyFont="1" applyBorder="1" applyAlignment="1">
      <alignment horizontal="center"/>
    </xf>
    <xf numFmtId="3" fontId="10" fillId="0" borderId="13" xfId="0" applyNumberFormat="1" applyFont="1" applyBorder="1" applyAlignment="1">
      <alignment/>
    </xf>
    <xf numFmtId="3" fontId="10" fillId="0" borderId="24" xfId="0" applyNumberFormat="1" applyFont="1" applyBorder="1" applyAlignment="1">
      <alignment/>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horizontal="left" vertical="center" wrapText="1"/>
    </xf>
    <xf numFmtId="0" fontId="5" fillId="0" borderId="4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29"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0" xfId="0"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Alignment="1">
      <alignment vertical="center"/>
    </xf>
    <xf numFmtId="0" fontId="4" fillId="0" borderId="3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6" xfId="0" applyBorder="1" applyAlignment="1">
      <alignment vertical="center"/>
    </xf>
    <xf numFmtId="0" fontId="0" fillId="0" borderId="35" xfId="0" applyBorder="1" applyAlignment="1">
      <alignment vertical="center"/>
    </xf>
    <xf numFmtId="0" fontId="4" fillId="0" borderId="47" xfId="0"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3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3" fillId="0" borderId="37" xfId="0" applyFont="1" applyFill="1" applyBorder="1" applyAlignment="1">
      <alignment vertical="top" wrapText="1"/>
    </xf>
    <xf numFmtId="0" fontId="10" fillId="0" borderId="19" xfId="0" applyFont="1" applyBorder="1" applyAlignment="1">
      <alignment vertical="top" wrapText="1"/>
    </xf>
    <xf numFmtId="0" fontId="10" fillId="0" borderId="53" xfId="0" applyFont="1" applyBorder="1" applyAlignment="1">
      <alignment vertical="top" wrapText="1"/>
    </xf>
    <xf numFmtId="0" fontId="3" fillId="0" borderId="54"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56" xfId="0" applyFont="1" applyFill="1" applyBorder="1" applyAlignment="1">
      <alignment horizontal="center" vertical="top" wrapText="1"/>
    </xf>
    <xf numFmtId="0" fontId="4" fillId="0" borderId="37" xfId="0" applyFont="1" applyFill="1" applyBorder="1" applyAlignment="1">
      <alignment horizontal="center"/>
    </xf>
    <xf numFmtId="0" fontId="4" fillId="0" borderId="19" xfId="0" applyFont="1" applyBorder="1" applyAlignment="1">
      <alignment horizontal="center"/>
    </xf>
    <xf numFmtId="0" fontId="4" fillId="0" borderId="53" xfId="0" applyFont="1" applyBorder="1" applyAlignment="1">
      <alignment horizontal="center"/>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10" xfId="0" applyFont="1" applyFill="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62" xfId="0" applyFont="1" applyBorder="1" applyAlignment="1">
      <alignment horizontal="center"/>
    </xf>
    <xf numFmtId="0" fontId="4" fillId="0" borderId="61" xfId="0" applyFont="1" applyBorder="1" applyAlignment="1">
      <alignment horizontal="center"/>
    </xf>
    <xf numFmtId="0" fontId="4" fillId="0" borderId="12" xfId="0" applyFont="1" applyFill="1" applyBorder="1" applyAlignment="1">
      <alignment horizontal="center"/>
    </xf>
    <xf numFmtId="0" fontId="4" fillId="0" borderId="13" xfId="0" applyFont="1" applyBorder="1" applyAlignment="1">
      <alignment horizontal="center"/>
    </xf>
    <xf numFmtId="0" fontId="4" fillId="0" borderId="36" xfId="0" applyFont="1" applyBorder="1" applyAlignment="1">
      <alignment horizontal="center"/>
    </xf>
    <xf numFmtId="0" fontId="4" fillId="0" borderId="62" xfId="0" applyFont="1" applyFill="1" applyBorder="1" applyAlignment="1">
      <alignment horizontal="center"/>
    </xf>
    <xf numFmtId="0" fontId="5" fillId="0" borderId="0" xfId="0" applyFont="1" applyFill="1" applyBorder="1" applyAlignment="1">
      <alignment horizontal="center" textRotation="90"/>
    </xf>
    <xf numFmtId="0" fontId="5" fillId="0" borderId="6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11" fillId="0" borderId="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11" fillId="0" borderId="37" xfId="0" applyFont="1" applyFill="1" applyBorder="1" applyAlignment="1">
      <alignment horizontal="center" vertical="center" textRotation="90"/>
    </xf>
    <xf numFmtId="0" fontId="11" fillId="0" borderId="10" xfId="0" applyFont="1" applyFill="1" applyBorder="1" applyAlignment="1">
      <alignment horizontal="center" vertical="center" textRotation="90"/>
    </xf>
    <xf numFmtId="0" fontId="11" fillId="0" borderId="19" xfId="0" applyFont="1" applyFill="1" applyBorder="1" applyAlignment="1">
      <alignment horizontal="center" vertical="center" textRotation="90"/>
    </xf>
    <xf numFmtId="0" fontId="11" fillId="0" borderId="11" xfId="0" applyFont="1" applyFill="1" applyBorder="1" applyAlignment="1">
      <alignment horizontal="center" vertical="center" textRotation="90"/>
    </xf>
    <xf numFmtId="0" fontId="13" fillId="0" borderId="19"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3"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ont="1"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s>
</file>

<file path=xl/drawings/_rels/drawing3.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13.wmf" /></Relationships>
</file>

<file path=xl/drawings/_rels/drawing4.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s>
</file>

<file path=xl/drawings/_rels/drawing6.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13.wmf" /></Relationships>
</file>

<file path=xl/drawings/_rels/drawing7.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41</xdr:row>
      <xdr:rowOff>133350</xdr:rowOff>
    </xdr:from>
    <xdr:to>
      <xdr:col>14</xdr:col>
      <xdr:colOff>419100</xdr:colOff>
      <xdr:row>65</xdr:row>
      <xdr:rowOff>76200</xdr:rowOff>
    </xdr:to>
    <xdr:pic>
      <xdr:nvPicPr>
        <xdr:cNvPr id="1" name="Picture 3" descr="Схема углового элемента"/>
        <xdr:cNvPicPr preferRelativeResize="1">
          <a:picLocks noChangeAspect="1"/>
        </xdr:cNvPicPr>
      </xdr:nvPicPr>
      <xdr:blipFill>
        <a:blip r:embed="rId1"/>
        <a:srcRect l="28892" t="1393" r="39486" b="2438"/>
        <a:stretch>
          <a:fillRect/>
        </a:stretch>
      </xdr:blipFill>
      <xdr:spPr>
        <a:xfrm>
          <a:off x="7734300" y="8848725"/>
          <a:ext cx="2809875" cy="4057650"/>
        </a:xfrm>
        <a:prstGeom prst="rect">
          <a:avLst/>
        </a:prstGeom>
        <a:noFill/>
        <a:ln w="9525" cmpd="sng">
          <a:noFill/>
        </a:ln>
      </xdr:spPr>
    </xdr:pic>
    <xdr:clientData/>
  </xdr:twoCellAnchor>
  <xdr:twoCellAnchor>
    <xdr:from>
      <xdr:col>0</xdr:col>
      <xdr:colOff>0</xdr:colOff>
      <xdr:row>31</xdr:row>
      <xdr:rowOff>19050</xdr:rowOff>
    </xdr:from>
    <xdr:to>
      <xdr:col>12</xdr:col>
      <xdr:colOff>9525</xdr:colOff>
      <xdr:row>41</xdr:row>
      <xdr:rowOff>28575</xdr:rowOff>
    </xdr:to>
    <xdr:pic>
      <xdr:nvPicPr>
        <xdr:cNvPr id="2" name="Picture 67"/>
        <xdr:cNvPicPr preferRelativeResize="1">
          <a:picLocks noChangeAspect="1"/>
        </xdr:cNvPicPr>
      </xdr:nvPicPr>
      <xdr:blipFill>
        <a:blip r:embed="rId2"/>
        <a:stretch>
          <a:fillRect/>
        </a:stretch>
      </xdr:blipFill>
      <xdr:spPr>
        <a:xfrm>
          <a:off x="0" y="7048500"/>
          <a:ext cx="9029700"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10</xdr:col>
      <xdr:colOff>476250</xdr:colOff>
      <xdr:row>0</xdr:row>
      <xdr:rowOff>0</xdr:rowOff>
    </xdr:to>
    <xdr:pic>
      <xdr:nvPicPr>
        <xdr:cNvPr id="1" name="Picture 1" descr="КРКД 43"/>
        <xdr:cNvPicPr preferRelativeResize="1">
          <a:picLocks noChangeAspect="1"/>
        </xdr:cNvPicPr>
      </xdr:nvPicPr>
      <xdr:blipFill>
        <a:blip r:embed="rId1"/>
        <a:srcRect l="15730" t="61795" r="14607" b="4019"/>
        <a:stretch>
          <a:fillRect/>
        </a:stretch>
      </xdr:blipFill>
      <xdr:spPr>
        <a:xfrm>
          <a:off x="723900" y="0"/>
          <a:ext cx="6381750"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2" name="Picture 2" descr="КРКД 43"/>
        <xdr:cNvPicPr preferRelativeResize="1">
          <a:picLocks noChangeAspect="1"/>
        </xdr:cNvPicPr>
      </xdr:nvPicPr>
      <xdr:blipFill>
        <a:blip r:embed="rId2"/>
        <a:srcRect l="12359" t="65582" r="3210"/>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3" name="Picture 3" descr="КРКД 43"/>
        <xdr:cNvPicPr preferRelativeResize="1">
          <a:picLocks noChangeAspect="1"/>
        </xdr:cNvPicPr>
      </xdr:nvPicPr>
      <xdr:blipFill>
        <a:blip r:embed="rId3"/>
        <a:srcRect l="16050" t="60630" r="12680" b="2600"/>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4" name="Picture 4" descr="КРКД 43"/>
        <xdr:cNvPicPr preferRelativeResize="1">
          <a:picLocks noChangeAspect="1"/>
        </xdr:cNvPicPr>
      </xdr:nvPicPr>
      <xdr:blipFill>
        <a:blip r:embed="rId4"/>
        <a:srcRect l="13804" t="60198" r="8988" b="5436"/>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5" name="Picture 5" descr="КРКД 43"/>
        <xdr:cNvPicPr preferRelativeResize="1">
          <a:picLocks noChangeAspect="1"/>
        </xdr:cNvPicPr>
      </xdr:nvPicPr>
      <xdr:blipFill>
        <a:blip r:embed="rId5"/>
        <a:srcRect l="18138" t="56910" r="15248" b="3782"/>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6" name="Picture 6" descr="КРКД 43"/>
        <xdr:cNvPicPr preferRelativeResize="1">
          <a:picLocks noChangeAspect="1"/>
        </xdr:cNvPicPr>
      </xdr:nvPicPr>
      <xdr:blipFill>
        <a:blip r:embed="rId6"/>
        <a:srcRect l="12039" t="59492" r="8666" b="1419"/>
        <a:stretch>
          <a:fillRect/>
        </a:stretch>
      </xdr:blipFill>
      <xdr:spPr>
        <a:xfrm>
          <a:off x="7467600" y="0"/>
          <a:ext cx="200025" cy="0"/>
        </a:xfrm>
        <a:prstGeom prst="rect">
          <a:avLst/>
        </a:prstGeom>
        <a:noFill/>
        <a:ln w="9525" cmpd="sng">
          <a:noFill/>
        </a:ln>
      </xdr:spPr>
    </xdr:pic>
    <xdr:clientData/>
  </xdr:twoCellAnchor>
  <xdr:twoCellAnchor>
    <xdr:from>
      <xdr:col>1</xdr:col>
      <xdr:colOff>400050</xdr:colOff>
      <xdr:row>0</xdr:row>
      <xdr:rowOff>0</xdr:rowOff>
    </xdr:from>
    <xdr:to>
      <xdr:col>11</xdr:col>
      <xdr:colOff>0</xdr:colOff>
      <xdr:row>0</xdr:row>
      <xdr:rowOff>0</xdr:rowOff>
    </xdr:to>
    <xdr:pic>
      <xdr:nvPicPr>
        <xdr:cNvPr id="7" name="Picture 7" descr="КРКД 43"/>
        <xdr:cNvPicPr preferRelativeResize="1">
          <a:picLocks noChangeAspect="1"/>
        </xdr:cNvPicPr>
      </xdr:nvPicPr>
      <xdr:blipFill>
        <a:blip r:embed="rId7"/>
        <a:srcRect l="15890" t="54425" r="21669" b="1419"/>
        <a:stretch>
          <a:fillRect/>
        </a:stretch>
      </xdr:blipFill>
      <xdr:spPr>
        <a:xfrm>
          <a:off x="847725" y="0"/>
          <a:ext cx="66198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8" name="Picture 8" descr="КРКД 43"/>
        <xdr:cNvPicPr preferRelativeResize="1">
          <a:picLocks noChangeAspect="1"/>
        </xdr:cNvPicPr>
      </xdr:nvPicPr>
      <xdr:blipFill>
        <a:blip r:embed="rId8"/>
        <a:srcRect l="10272" t="54028" r="19261" b="4019"/>
        <a:stretch>
          <a:fillRect/>
        </a:stretch>
      </xdr:blipFill>
      <xdr:spPr>
        <a:xfrm>
          <a:off x="7467600" y="0"/>
          <a:ext cx="200025" cy="0"/>
        </a:xfrm>
        <a:prstGeom prst="rect">
          <a:avLst/>
        </a:prstGeom>
        <a:noFill/>
        <a:ln w="9525" cmpd="sng">
          <a:noFill/>
        </a:ln>
      </xdr:spPr>
    </xdr:pic>
    <xdr:clientData/>
  </xdr:twoCellAnchor>
  <xdr:twoCellAnchor>
    <xdr:from>
      <xdr:col>1</xdr:col>
      <xdr:colOff>304800</xdr:colOff>
      <xdr:row>0</xdr:row>
      <xdr:rowOff>0</xdr:rowOff>
    </xdr:from>
    <xdr:to>
      <xdr:col>11</xdr:col>
      <xdr:colOff>0</xdr:colOff>
      <xdr:row>0</xdr:row>
      <xdr:rowOff>0</xdr:rowOff>
    </xdr:to>
    <xdr:pic>
      <xdr:nvPicPr>
        <xdr:cNvPr id="9" name="Picture 9" descr="КРКД 43"/>
        <xdr:cNvPicPr preferRelativeResize="1">
          <a:picLocks noChangeAspect="1"/>
        </xdr:cNvPicPr>
      </xdr:nvPicPr>
      <xdr:blipFill>
        <a:blip r:embed="rId1"/>
        <a:srcRect l="15730" t="2127" r="14607" b="38919"/>
        <a:stretch>
          <a:fillRect/>
        </a:stretch>
      </xdr:blipFill>
      <xdr:spPr>
        <a:xfrm>
          <a:off x="752475" y="0"/>
          <a:ext cx="6715125" cy="0"/>
        </a:xfrm>
        <a:prstGeom prst="rect">
          <a:avLst/>
        </a:prstGeom>
        <a:noFill/>
        <a:ln w="9525" cmpd="sng">
          <a:noFill/>
        </a:ln>
      </xdr:spPr>
    </xdr:pic>
    <xdr:clientData/>
  </xdr:twoCellAnchor>
  <xdr:twoCellAnchor>
    <xdr:from>
      <xdr:col>3</xdr:col>
      <xdr:colOff>28575</xdr:colOff>
      <xdr:row>0</xdr:row>
      <xdr:rowOff>0</xdr:rowOff>
    </xdr:from>
    <xdr:to>
      <xdr:col>11</xdr:col>
      <xdr:colOff>200025</xdr:colOff>
      <xdr:row>0</xdr:row>
      <xdr:rowOff>0</xdr:rowOff>
    </xdr:to>
    <xdr:pic>
      <xdr:nvPicPr>
        <xdr:cNvPr id="10" name="Picture 10" descr="КРКД 43"/>
        <xdr:cNvPicPr preferRelativeResize="1">
          <a:picLocks noChangeAspect="1"/>
        </xdr:cNvPicPr>
      </xdr:nvPicPr>
      <xdr:blipFill>
        <a:blip r:embed="rId2"/>
        <a:srcRect l="12359" r="3210" b="37397"/>
        <a:stretch>
          <a:fillRect/>
        </a:stretch>
      </xdr:blipFill>
      <xdr:spPr>
        <a:xfrm>
          <a:off x="1647825" y="0"/>
          <a:ext cx="601980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1" name="Picture 11" descr="КРКД 43"/>
        <xdr:cNvPicPr preferRelativeResize="1">
          <a:picLocks noChangeAspect="1"/>
        </xdr:cNvPicPr>
      </xdr:nvPicPr>
      <xdr:blipFill>
        <a:blip r:embed="rId1"/>
        <a:srcRect l="15730" t="61795" r="14607"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2" name="Picture 12" descr="КРКД 43"/>
        <xdr:cNvPicPr preferRelativeResize="1">
          <a:picLocks noChangeAspect="1"/>
        </xdr:cNvPicPr>
      </xdr:nvPicPr>
      <xdr:blipFill>
        <a:blip r:embed="rId2"/>
        <a:srcRect l="12359" t="65582" r="321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КРКД 43"/>
        <xdr:cNvPicPr preferRelativeResize="1">
          <a:picLocks noChangeAspect="1"/>
        </xdr:cNvPicPr>
      </xdr:nvPicPr>
      <xdr:blipFill>
        <a:blip r:embed="rId3"/>
        <a:srcRect l="16050" t="60630" r="12680" b="260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КРКД 43"/>
        <xdr:cNvPicPr preferRelativeResize="1">
          <a:picLocks noChangeAspect="1"/>
        </xdr:cNvPicPr>
      </xdr:nvPicPr>
      <xdr:blipFill>
        <a:blip r:embed="rId4"/>
        <a:srcRect l="13804" t="60198" r="8988" b="5436"/>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5" name="Picture 15" descr="КРКД 43"/>
        <xdr:cNvPicPr preferRelativeResize="1">
          <a:picLocks noChangeAspect="1"/>
        </xdr:cNvPicPr>
      </xdr:nvPicPr>
      <xdr:blipFill>
        <a:blip r:embed="rId5"/>
        <a:srcRect l="18138" t="56910" r="15248" b="3782"/>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6" name="Picture 16" descr="КРКД 43"/>
        <xdr:cNvPicPr preferRelativeResize="1">
          <a:picLocks noChangeAspect="1"/>
        </xdr:cNvPicPr>
      </xdr:nvPicPr>
      <xdr:blipFill>
        <a:blip r:embed="rId6"/>
        <a:srcRect l="12039" t="59492" r="8666"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7" name="Picture 17" descr="КРКД 43"/>
        <xdr:cNvPicPr preferRelativeResize="1">
          <a:picLocks noChangeAspect="1"/>
        </xdr:cNvPicPr>
      </xdr:nvPicPr>
      <xdr:blipFill>
        <a:blip r:embed="rId7"/>
        <a:srcRect l="15890" t="54425" r="21669"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8" name="Picture 18" descr="КРКД 43"/>
        <xdr:cNvPicPr preferRelativeResize="1">
          <a:picLocks noChangeAspect="1"/>
        </xdr:cNvPicPr>
      </xdr:nvPicPr>
      <xdr:blipFill>
        <a:blip r:embed="rId8"/>
        <a:srcRect l="10272" t="54028" r="19261"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9" name="Picture 19" descr="КРКД 43"/>
        <xdr:cNvPicPr preferRelativeResize="1">
          <a:picLocks noChangeAspect="1"/>
        </xdr:cNvPicPr>
      </xdr:nvPicPr>
      <xdr:blipFill>
        <a:blip r:embed="rId1"/>
        <a:srcRect l="15730" t="2127" r="14607" b="389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0" name="Picture 20" descr="КРКД 43"/>
        <xdr:cNvPicPr preferRelativeResize="1">
          <a:picLocks noChangeAspect="1"/>
        </xdr:cNvPicPr>
      </xdr:nvPicPr>
      <xdr:blipFill>
        <a:blip r:embed="rId2"/>
        <a:srcRect l="12359" r="3210" b="37397"/>
        <a:stretch>
          <a:fillRect/>
        </a:stretch>
      </xdr:blipFill>
      <xdr:spPr>
        <a:xfrm>
          <a:off x="766762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210425" y="0"/>
          <a:ext cx="44767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6829425"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6886575"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181850" y="0"/>
          <a:ext cx="55245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7734300" y="0"/>
          <a:ext cx="0" cy="0"/>
        </a:xfrm>
        <a:prstGeom prst="rect">
          <a:avLst/>
        </a:prstGeom>
        <a:noFill/>
        <a:ln w="9525" cmpd="sng">
          <a:noFill/>
        </a:ln>
      </xdr:spPr>
    </xdr:pic>
    <xdr:clientData/>
  </xdr:twoCellAnchor>
  <xdr:twoCellAnchor>
    <xdr:from>
      <xdr:col>12</xdr:col>
      <xdr:colOff>0</xdr:colOff>
      <xdr:row>41</xdr:row>
      <xdr:rowOff>0</xdr:rowOff>
    </xdr:from>
    <xdr:to>
      <xdr:col>12</xdr:col>
      <xdr:colOff>0</xdr:colOff>
      <xdr:row>41</xdr:row>
      <xdr:rowOff>0</xdr:rowOff>
    </xdr:to>
    <xdr:pic>
      <xdr:nvPicPr>
        <xdr:cNvPr id="9" name="Picture 10" descr="Izoterm_shapka_niz1"/>
        <xdr:cNvPicPr preferRelativeResize="1">
          <a:picLocks noChangeAspect="1"/>
        </xdr:cNvPicPr>
      </xdr:nvPicPr>
      <xdr:blipFill>
        <a:blip r:embed="rId5"/>
        <a:stretch>
          <a:fillRect/>
        </a:stretch>
      </xdr:blipFill>
      <xdr:spPr>
        <a:xfrm>
          <a:off x="7734300" y="782955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629525" y="0"/>
          <a:ext cx="46672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7239000"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7296150"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591425" y="0"/>
          <a:ext cx="581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8172450"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10</xdr:col>
      <xdr:colOff>476250</xdr:colOff>
      <xdr:row>0</xdr:row>
      <xdr:rowOff>0</xdr:rowOff>
    </xdr:to>
    <xdr:pic>
      <xdr:nvPicPr>
        <xdr:cNvPr id="1" name="Picture 1" descr="КРКД 43"/>
        <xdr:cNvPicPr preferRelativeResize="1">
          <a:picLocks noChangeAspect="1"/>
        </xdr:cNvPicPr>
      </xdr:nvPicPr>
      <xdr:blipFill>
        <a:blip r:embed="rId1"/>
        <a:srcRect l="15730" t="61795" r="14607" b="4019"/>
        <a:stretch>
          <a:fillRect/>
        </a:stretch>
      </xdr:blipFill>
      <xdr:spPr>
        <a:xfrm>
          <a:off x="723900" y="0"/>
          <a:ext cx="6381750"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2" name="Picture 2" descr="КРКД 43"/>
        <xdr:cNvPicPr preferRelativeResize="1">
          <a:picLocks noChangeAspect="1"/>
        </xdr:cNvPicPr>
      </xdr:nvPicPr>
      <xdr:blipFill>
        <a:blip r:embed="rId2"/>
        <a:srcRect l="12359" t="65582" r="3210"/>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3" name="Picture 3" descr="КРКД 43"/>
        <xdr:cNvPicPr preferRelativeResize="1">
          <a:picLocks noChangeAspect="1"/>
        </xdr:cNvPicPr>
      </xdr:nvPicPr>
      <xdr:blipFill>
        <a:blip r:embed="rId3"/>
        <a:srcRect l="16050" t="60630" r="12680" b="2600"/>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4" name="Picture 4" descr="КРКД 43"/>
        <xdr:cNvPicPr preferRelativeResize="1">
          <a:picLocks noChangeAspect="1"/>
        </xdr:cNvPicPr>
      </xdr:nvPicPr>
      <xdr:blipFill>
        <a:blip r:embed="rId4"/>
        <a:srcRect l="13804" t="60198" r="8988" b="5436"/>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5" name="Picture 5" descr="КРКД 43"/>
        <xdr:cNvPicPr preferRelativeResize="1">
          <a:picLocks noChangeAspect="1"/>
        </xdr:cNvPicPr>
      </xdr:nvPicPr>
      <xdr:blipFill>
        <a:blip r:embed="rId5"/>
        <a:srcRect l="18138" t="56910" r="15248" b="3782"/>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6" name="Picture 6" descr="КРКД 43"/>
        <xdr:cNvPicPr preferRelativeResize="1">
          <a:picLocks noChangeAspect="1"/>
        </xdr:cNvPicPr>
      </xdr:nvPicPr>
      <xdr:blipFill>
        <a:blip r:embed="rId6"/>
        <a:srcRect l="12039" t="59492" r="8666" b="1419"/>
        <a:stretch>
          <a:fillRect/>
        </a:stretch>
      </xdr:blipFill>
      <xdr:spPr>
        <a:xfrm>
          <a:off x="7467600" y="0"/>
          <a:ext cx="200025" cy="0"/>
        </a:xfrm>
        <a:prstGeom prst="rect">
          <a:avLst/>
        </a:prstGeom>
        <a:noFill/>
        <a:ln w="9525" cmpd="sng">
          <a:noFill/>
        </a:ln>
      </xdr:spPr>
    </xdr:pic>
    <xdr:clientData/>
  </xdr:twoCellAnchor>
  <xdr:twoCellAnchor>
    <xdr:from>
      <xdr:col>1</xdr:col>
      <xdr:colOff>400050</xdr:colOff>
      <xdr:row>0</xdr:row>
      <xdr:rowOff>0</xdr:rowOff>
    </xdr:from>
    <xdr:to>
      <xdr:col>11</xdr:col>
      <xdr:colOff>0</xdr:colOff>
      <xdr:row>0</xdr:row>
      <xdr:rowOff>0</xdr:rowOff>
    </xdr:to>
    <xdr:pic>
      <xdr:nvPicPr>
        <xdr:cNvPr id="7" name="Picture 7" descr="КРКД 43"/>
        <xdr:cNvPicPr preferRelativeResize="1">
          <a:picLocks noChangeAspect="1"/>
        </xdr:cNvPicPr>
      </xdr:nvPicPr>
      <xdr:blipFill>
        <a:blip r:embed="rId7"/>
        <a:srcRect l="15890" t="54425" r="21669" b="1419"/>
        <a:stretch>
          <a:fillRect/>
        </a:stretch>
      </xdr:blipFill>
      <xdr:spPr>
        <a:xfrm>
          <a:off x="847725" y="0"/>
          <a:ext cx="66198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8" name="Picture 8" descr="КРКД 43"/>
        <xdr:cNvPicPr preferRelativeResize="1">
          <a:picLocks noChangeAspect="1"/>
        </xdr:cNvPicPr>
      </xdr:nvPicPr>
      <xdr:blipFill>
        <a:blip r:embed="rId8"/>
        <a:srcRect l="10272" t="54028" r="19261" b="4019"/>
        <a:stretch>
          <a:fillRect/>
        </a:stretch>
      </xdr:blipFill>
      <xdr:spPr>
        <a:xfrm>
          <a:off x="7467600" y="0"/>
          <a:ext cx="200025" cy="0"/>
        </a:xfrm>
        <a:prstGeom prst="rect">
          <a:avLst/>
        </a:prstGeom>
        <a:noFill/>
        <a:ln w="9525" cmpd="sng">
          <a:noFill/>
        </a:ln>
      </xdr:spPr>
    </xdr:pic>
    <xdr:clientData/>
  </xdr:twoCellAnchor>
  <xdr:twoCellAnchor>
    <xdr:from>
      <xdr:col>1</xdr:col>
      <xdr:colOff>304800</xdr:colOff>
      <xdr:row>0</xdr:row>
      <xdr:rowOff>0</xdr:rowOff>
    </xdr:from>
    <xdr:to>
      <xdr:col>11</xdr:col>
      <xdr:colOff>0</xdr:colOff>
      <xdr:row>0</xdr:row>
      <xdr:rowOff>0</xdr:rowOff>
    </xdr:to>
    <xdr:pic>
      <xdr:nvPicPr>
        <xdr:cNvPr id="9" name="Picture 9" descr="КРКД 43"/>
        <xdr:cNvPicPr preferRelativeResize="1">
          <a:picLocks noChangeAspect="1"/>
        </xdr:cNvPicPr>
      </xdr:nvPicPr>
      <xdr:blipFill>
        <a:blip r:embed="rId1"/>
        <a:srcRect l="15730" t="2127" r="14607" b="38919"/>
        <a:stretch>
          <a:fillRect/>
        </a:stretch>
      </xdr:blipFill>
      <xdr:spPr>
        <a:xfrm>
          <a:off x="752475" y="0"/>
          <a:ext cx="6715125" cy="0"/>
        </a:xfrm>
        <a:prstGeom prst="rect">
          <a:avLst/>
        </a:prstGeom>
        <a:noFill/>
        <a:ln w="9525" cmpd="sng">
          <a:noFill/>
        </a:ln>
      </xdr:spPr>
    </xdr:pic>
    <xdr:clientData/>
  </xdr:twoCellAnchor>
  <xdr:twoCellAnchor>
    <xdr:from>
      <xdr:col>3</xdr:col>
      <xdr:colOff>28575</xdr:colOff>
      <xdr:row>0</xdr:row>
      <xdr:rowOff>0</xdr:rowOff>
    </xdr:from>
    <xdr:to>
      <xdr:col>11</xdr:col>
      <xdr:colOff>200025</xdr:colOff>
      <xdr:row>0</xdr:row>
      <xdr:rowOff>0</xdr:rowOff>
    </xdr:to>
    <xdr:pic>
      <xdr:nvPicPr>
        <xdr:cNvPr id="10" name="Picture 10" descr="КРКД 43"/>
        <xdr:cNvPicPr preferRelativeResize="1">
          <a:picLocks noChangeAspect="1"/>
        </xdr:cNvPicPr>
      </xdr:nvPicPr>
      <xdr:blipFill>
        <a:blip r:embed="rId2"/>
        <a:srcRect l="12359" r="3210" b="37397"/>
        <a:stretch>
          <a:fillRect/>
        </a:stretch>
      </xdr:blipFill>
      <xdr:spPr>
        <a:xfrm>
          <a:off x="1647825" y="0"/>
          <a:ext cx="601980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1" name="Picture 11" descr="КРКД 43"/>
        <xdr:cNvPicPr preferRelativeResize="1">
          <a:picLocks noChangeAspect="1"/>
        </xdr:cNvPicPr>
      </xdr:nvPicPr>
      <xdr:blipFill>
        <a:blip r:embed="rId1"/>
        <a:srcRect l="15730" t="61795" r="14607"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2" name="Picture 12" descr="КРКД 43"/>
        <xdr:cNvPicPr preferRelativeResize="1">
          <a:picLocks noChangeAspect="1"/>
        </xdr:cNvPicPr>
      </xdr:nvPicPr>
      <xdr:blipFill>
        <a:blip r:embed="rId2"/>
        <a:srcRect l="12359" t="65582" r="321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КРКД 43"/>
        <xdr:cNvPicPr preferRelativeResize="1">
          <a:picLocks noChangeAspect="1"/>
        </xdr:cNvPicPr>
      </xdr:nvPicPr>
      <xdr:blipFill>
        <a:blip r:embed="rId3"/>
        <a:srcRect l="16050" t="60630" r="12680" b="260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КРКД 43"/>
        <xdr:cNvPicPr preferRelativeResize="1">
          <a:picLocks noChangeAspect="1"/>
        </xdr:cNvPicPr>
      </xdr:nvPicPr>
      <xdr:blipFill>
        <a:blip r:embed="rId4"/>
        <a:srcRect l="13804" t="60198" r="8988" b="5436"/>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5" name="Picture 15" descr="КРКД 43"/>
        <xdr:cNvPicPr preferRelativeResize="1">
          <a:picLocks noChangeAspect="1"/>
        </xdr:cNvPicPr>
      </xdr:nvPicPr>
      <xdr:blipFill>
        <a:blip r:embed="rId5"/>
        <a:srcRect l="18138" t="56910" r="15248" b="3782"/>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6" name="Picture 16" descr="КРКД 43"/>
        <xdr:cNvPicPr preferRelativeResize="1">
          <a:picLocks noChangeAspect="1"/>
        </xdr:cNvPicPr>
      </xdr:nvPicPr>
      <xdr:blipFill>
        <a:blip r:embed="rId6"/>
        <a:srcRect l="12039" t="59492" r="8666"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7" name="Picture 17" descr="КРКД 43"/>
        <xdr:cNvPicPr preferRelativeResize="1">
          <a:picLocks noChangeAspect="1"/>
        </xdr:cNvPicPr>
      </xdr:nvPicPr>
      <xdr:blipFill>
        <a:blip r:embed="rId7"/>
        <a:srcRect l="15890" t="54425" r="21669"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8" name="Picture 18" descr="КРКД 43"/>
        <xdr:cNvPicPr preferRelativeResize="1">
          <a:picLocks noChangeAspect="1"/>
        </xdr:cNvPicPr>
      </xdr:nvPicPr>
      <xdr:blipFill>
        <a:blip r:embed="rId8"/>
        <a:srcRect l="10272" t="54028" r="19261"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9" name="Picture 19" descr="КРКД 43"/>
        <xdr:cNvPicPr preferRelativeResize="1">
          <a:picLocks noChangeAspect="1"/>
        </xdr:cNvPicPr>
      </xdr:nvPicPr>
      <xdr:blipFill>
        <a:blip r:embed="rId1"/>
        <a:srcRect l="15730" t="2127" r="14607" b="389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0" name="Picture 20" descr="КРКД 43"/>
        <xdr:cNvPicPr preferRelativeResize="1">
          <a:picLocks noChangeAspect="1"/>
        </xdr:cNvPicPr>
      </xdr:nvPicPr>
      <xdr:blipFill>
        <a:blip r:embed="rId2"/>
        <a:srcRect l="12359" r="3210" b="37397"/>
        <a:stretch>
          <a:fillRect/>
        </a:stretch>
      </xdr:blipFill>
      <xdr:spPr>
        <a:xfrm>
          <a:off x="7667625"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210425" y="0"/>
          <a:ext cx="44767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6829425"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6886575"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181850" y="0"/>
          <a:ext cx="55245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7734300" y="0"/>
          <a:ext cx="0" cy="0"/>
        </a:xfrm>
        <a:prstGeom prst="rect">
          <a:avLst/>
        </a:prstGeom>
        <a:noFill/>
        <a:ln w="9525" cmpd="sng">
          <a:noFill/>
        </a:ln>
      </xdr:spPr>
    </xdr:pic>
    <xdr:clientData/>
  </xdr:twoCellAnchor>
  <xdr:twoCellAnchor>
    <xdr:from>
      <xdr:col>12</xdr:col>
      <xdr:colOff>0</xdr:colOff>
      <xdr:row>41</xdr:row>
      <xdr:rowOff>0</xdr:rowOff>
    </xdr:from>
    <xdr:to>
      <xdr:col>12</xdr:col>
      <xdr:colOff>0</xdr:colOff>
      <xdr:row>41</xdr:row>
      <xdr:rowOff>0</xdr:rowOff>
    </xdr:to>
    <xdr:pic>
      <xdr:nvPicPr>
        <xdr:cNvPr id="9" name="Picture 10" descr="Izoterm_shapka_niz1"/>
        <xdr:cNvPicPr preferRelativeResize="1">
          <a:picLocks noChangeAspect="1"/>
        </xdr:cNvPicPr>
      </xdr:nvPicPr>
      <xdr:blipFill>
        <a:blip r:embed="rId5"/>
        <a:stretch>
          <a:fillRect/>
        </a:stretch>
      </xdr:blipFill>
      <xdr:spPr>
        <a:xfrm>
          <a:off x="7734300" y="782955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629525" y="0"/>
          <a:ext cx="46672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7239000"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7296150"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591425" y="0"/>
          <a:ext cx="581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817245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Q84"/>
  <sheetViews>
    <sheetView zoomScaleSheetLayoutView="100" zoomScalePageLayoutView="0" workbookViewId="0" topLeftCell="A1">
      <selection activeCell="R60" sqref="R60"/>
    </sheetView>
  </sheetViews>
  <sheetFormatPr defaultColWidth="9.00390625" defaultRowHeight="12.75"/>
  <cols>
    <col min="1" max="1" width="5.875" style="3" customWidth="1"/>
    <col min="2" max="2" width="8.00390625" style="3" customWidth="1"/>
    <col min="3" max="3" width="6.625" style="3" customWidth="1"/>
    <col min="4" max="4" width="8.75390625" style="3" customWidth="1"/>
    <col min="5" max="5" width="8.625" style="3" customWidth="1"/>
    <col min="6" max="6" width="9.75390625" style="3" customWidth="1"/>
    <col min="7" max="7" width="18.125" style="3" customWidth="1"/>
    <col min="8" max="8" width="23.25390625" style="3" customWidth="1"/>
    <col min="9" max="9" width="9.25390625" style="3" customWidth="1"/>
    <col min="10" max="10" width="5.75390625" style="3" customWidth="1"/>
    <col min="11" max="11" width="8.125" style="3" customWidth="1"/>
    <col min="12" max="12" width="6.25390625" style="3" customWidth="1"/>
    <col min="13" max="15" width="7.25390625" style="3" customWidth="1"/>
    <col min="16" max="16" width="7.75390625" style="3" customWidth="1"/>
    <col min="17" max="25" width="6.625" style="3" customWidth="1"/>
    <col min="26" max="92" width="6.25390625" style="3" customWidth="1"/>
    <col min="93" max="16384" width="9.125" style="3" customWidth="1"/>
  </cols>
  <sheetData>
    <row r="2" spans="1:17" ht="15" customHeight="1">
      <c r="A2" s="26" t="s">
        <v>48</v>
      </c>
      <c r="B2" s="26"/>
      <c r="C2" s="26"/>
      <c r="D2" s="26"/>
      <c r="E2" s="26"/>
      <c r="F2" s="26"/>
      <c r="G2" s="26"/>
      <c r="H2" s="26"/>
      <c r="I2" s="26"/>
      <c r="J2" s="26"/>
      <c r="K2" s="26"/>
      <c r="L2" s="26"/>
      <c r="M2" s="26"/>
      <c r="N2" s="26"/>
      <c r="O2" s="26"/>
      <c r="P2" s="13"/>
      <c r="Q2" s="13"/>
    </row>
    <row r="3" spans="1:17" ht="8.25" customHeight="1">
      <c r="A3" s="27"/>
      <c r="B3" s="27"/>
      <c r="C3" s="27"/>
      <c r="D3" s="27"/>
      <c r="E3" s="27"/>
      <c r="F3" s="27"/>
      <c r="G3" s="27"/>
      <c r="H3" s="27"/>
      <c r="I3" s="27"/>
      <c r="J3" s="27"/>
      <c r="K3" s="27"/>
      <c r="L3" s="27"/>
      <c r="M3" s="27"/>
      <c r="N3" s="27"/>
      <c r="O3" s="27"/>
      <c r="P3" s="13"/>
      <c r="Q3" s="13"/>
    </row>
    <row r="4" spans="1:17" ht="15.75" customHeight="1">
      <c r="A4" s="162" t="s">
        <v>43</v>
      </c>
      <c r="B4" s="163"/>
      <c r="C4" s="163"/>
      <c r="D4" s="163"/>
      <c r="E4" s="15"/>
      <c r="F4" s="15"/>
      <c r="G4" s="15"/>
      <c r="H4" s="15"/>
      <c r="I4" s="15"/>
      <c r="J4" s="15"/>
      <c r="K4" s="15"/>
      <c r="L4" s="15"/>
      <c r="M4" s="15"/>
      <c r="N4" s="15"/>
      <c r="O4" s="15"/>
      <c r="P4" s="14"/>
      <c r="Q4" s="14"/>
    </row>
    <row r="5" spans="1:17" ht="59.25" customHeight="1">
      <c r="A5" s="165" t="s">
        <v>436</v>
      </c>
      <c r="B5" s="166"/>
      <c r="C5" s="166"/>
      <c r="D5" s="166"/>
      <c r="E5" s="166"/>
      <c r="F5" s="166"/>
      <c r="G5" s="166"/>
      <c r="H5" s="166"/>
      <c r="I5" s="166"/>
      <c r="J5" s="166"/>
      <c r="K5" s="166"/>
      <c r="L5" s="166"/>
      <c r="M5" s="166"/>
      <c r="N5" s="166"/>
      <c r="O5" s="166"/>
      <c r="P5" s="14"/>
      <c r="Q5" s="14"/>
    </row>
    <row r="6" spans="1:38" ht="15.75" customHeight="1">
      <c r="A6" s="164" t="s">
        <v>49</v>
      </c>
      <c r="B6" s="164"/>
      <c r="C6" s="164"/>
      <c r="D6" s="164"/>
      <c r="E6" s="164"/>
      <c r="F6" s="164"/>
      <c r="G6" s="164"/>
      <c r="H6" s="164"/>
      <c r="I6" s="164"/>
      <c r="J6" s="164"/>
      <c r="K6" s="164"/>
      <c r="L6" s="164"/>
      <c r="M6" s="164"/>
      <c r="N6" s="164"/>
      <c r="O6" s="164"/>
      <c r="P6" s="164"/>
      <c r="Q6" s="164"/>
      <c r="R6" s="14"/>
      <c r="S6" s="14"/>
      <c r="T6" s="14"/>
      <c r="U6" s="14"/>
      <c r="V6" s="14"/>
      <c r="W6" s="14"/>
      <c r="X6" s="14"/>
      <c r="Y6" s="14"/>
      <c r="Z6" s="14"/>
      <c r="AA6" s="14"/>
      <c r="AB6" s="14"/>
      <c r="AC6" s="14"/>
      <c r="AD6" s="14"/>
      <c r="AE6" s="14"/>
      <c r="AF6" s="14"/>
      <c r="AG6" s="14"/>
      <c r="AH6" s="14"/>
      <c r="AI6" s="14"/>
      <c r="AJ6" s="14"/>
      <c r="AK6" s="14"/>
      <c r="AL6" s="14"/>
    </row>
    <row r="7" spans="1:38" ht="112.5" customHeight="1">
      <c r="A7" s="147" t="s">
        <v>433</v>
      </c>
      <c r="B7" s="147"/>
      <c r="C7" s="147"/>
      <c r="D7" s="147"/>
      <c r="E7" s="147"/>
      <c r="F7" s="147"/>
      <c r="G7" s="147"/>
      <c r="H7" s="147"/>
      <c r="I7" s="148"/>
      <c r="J7" s="148"/>
      <c r="K7" s="148"/>
      <c r="L7" s="148"/>
      <c r="M7" s="148"/>
      <c r="N7" s="148"/>
      <c r="O7" s="148"/>
      <c r="P7" s="148"/>
      <c r="Q7" s="4"/>
      <c r="R7" s="14"/>
      <c r="S7" s="14"/>
      <c r="T7" s="14"/>
      <c r="U7" s="14"/>
      <c r="V7" s="14"/>
      <c r="W7" s="14"/>
      <c r="X7" s="14"/>
      <c r="Y7" s="14"/>
      <c r="Z7" s="14"/>
      <c r="AA7" s="14"/>
      <c r="AB7" s="14"/>
      <c r="AC7" s="14"/>
      <c r="AD7" s="14"/>
      <c r="AE7" s="14"/>
      <c r="AF7" s="14"/>
      <c r="AG7" s="14"/>
      <c r="AH7" s="14"/>
      <c r="AI7" s="14"/>
      <c r="AJ7" s="14"/>
      <c r="AK7" s="14"/>
      <c r="AL7" s="14"/>
    </row>
    <row r="8" spans="1:38" ht="15.75" customHeight="1">
      <c r="A8" s="22" t="s">
        <v>434</v>
      </c>
      <c r="B8" s="4"/>
      <c r="C8" s="4"/>
      <c r="D8" s="4"/>
      <c r="E8" s="4"/>
      <c r="F8" s="4"/>
      <c r="G8" s="4"/>
      <c r="H8" s="4"/>
      <c r="I8" s="51"/>
      <c r="J8" s="51"/>
      <c r="K8" s="51"/>
      <c r="L8" s="51"/>
      <c r="M8" s="51"/>
      <c r="N8" s="51"/>
      <c r="O8" s="51"/>
      <c r="P8" s="51"/>
      <c r="Q8" s="4"/>
      <c r="R8" s="14"/>
      <c r="S8" s="14"/>
      <c r="T8" s="14"/>
      <c r="U8" s="14"/>
      <c r="V8" s="14"/>
      <c r="W8" s="14"/>
      <c r="X8" s="14"/>
      <c r="Y8" s="14"/>
      <c r="Z8" s="14"/>
      <c r="AA8" s="14"/>
      <c r="AB8" s="14"/>
      <c r="AC8" s="14"/>
      <c r="AD8" s="14"/>
      <c r="AE8" s="14"/>
      <c r="AF8" s="14"/>
      <c r="AG8" s="14"/>
      <c r="AH8" s="14"/>
      <c r="AI8" s="14"/>
      <c r="AJ8" s="14"/>
      <c r="AK8" s="14"/>
      <c r="AL8" s="14"/>
    </row>
    <row r="9" spans="1:43" s="5" customFormat="1" ht="14.25" customHeight="1">
      <c r="A9" s="1" t="s">
        <v>428</v>
      </c>
      <c r="C9" s="11"/>
      <c r="E9" s="16"/>
      <c r="H9" s="16"/>
      <c r="J9" s="16"/>
      <c r="K9" s="16"/>
      <c r="P9" s="18"/>
      <c r="Q9" s="12"/>
      <c r="R9" s="12"/>
      <c r="S9" s="12"/>
      <c r="T9" s="12"/>
      <c r="U9" s="12"/>
      <c r="V9" s="12"/>
      <c r="W9" s="12"/>
      <c r="X9" s="12"/>
      <c r="Y9" s="12"/>
      <c r="Z9" s="12"/>
      <c r="AA9" s="12"/>
      <c r="AB9" s="12"/>
      <c r="AC9" s="12"/>
      <c r="AD9" s="12"/>
      <c r="AE9" s="12"/>
      <c r="AF9" s="12"/>
      <c r="AG9" s="12"/>
      <c r="AH9" s="12"/>
      <c r="AI9" s="12"/>
      <c r="AJ9" s="25"/>
      <c r="AK9" s="25"/>
      <c r="AL9" s="25"/>
      <c r="AM9" s="25"/>
      <c r="AN9" s="25"/>
      <c r="AO9" s="25"/>
      <c r="AP9" s="25"/>
      <c r="AQ9" s="25"/>
    </row>
    <row r="10" spans="1:43" s="5" customFormat="1" ht="15" customHeight="1">
      <c r="A10" s="1" t="s">
        <v>429</v>
      </c>
      <c r="C10" s="11"/>
      <c r="E10" s="16"/>
      <c r="H10" s="16"/>
      <c r="J10" s="16"/>
      <c r="K10" s="16"/>
      <c r="P10" s="18"/>
      <c r="Q10" s="12"/>
      <c r="R10" s="12"/>
      <c r="S10" s="12"/>
      <c r="T10" s="12"/>
      <c r="U10" s="12"/>
      <c r="V10" s="12"/>
      <c r="W10" s="12"/>
      <c r="X10" s="12"/>
      <c r="Y10" s="12"/>
      <c r="Z10" s="12"/>
      <c r="AA10" s="12"/>
      <c r="AB10" s="12"/>
      <c r="AC10" s="12"/>
      <c r="AD10" s="12"/>
      <c r="AE10" s="12"/>
      <c r="AF10" s="12"/>
      <c r="AG10" s="12"/>
      <c r="AH10" s="12"/>
      <c r="AI10" s="12"/>
      <c r="AJ10" s="25"/>
      <c r="AK10" s="25"/>
      <c r="AL10" s="25"/>
      <c r="AM10" s="25"/>
      <c r="AN10" s="25"/>
      <c r="AO10" s="25"/>
      <c r="AP10" s="25"/>
      <c r="AQ10" s="25"/>
    </row>
    <row r="11" spans="1:43" s="5" customFormat="1" ht="15" customHeight="1">
      <c r="A11" s="1"/>
      <c r="C11" s="11"/>
      <c r="E11" s="16"/>
      <c r="H11" s="16"/>
      <c r="J11" s="16"/>
      <c r="K11" s="16"/>
      <c r="P11" s="18"/>
      <c r="Q11" s="12"/>
      <c r="R11" s="12"/>
      <c r="S11" s="12"/>
      <c r="T11" s="12"/>
      <c r="U11" s="12"/>
      <c r="V11" s="12"/>
      <c r="W11" s="12"/>
      <c r="X11" s="12"/>
      <c r="Y11" s="12"/>
      <c r="Z11" s="12"/>
      <c r="AA11" s="12"/>
      <c r="AB11" s="12"/>
      <c r="AC11" s="12"/>
      <c r="AD11" s="12"/>
      <c r="AE11" s="12"/>
      <c r="AF11" s="12"/>
      <c r="AG11" s="12"/>
      <c r="AH11" s="12"/>
      <c r="AI11" s="12"/>
      <c r="AJ11" s="25"/>
      <c r="AK11" s="25"/>
      <c r="AL11" s="25"/>
      <c r="AM11" s="25"/>
      <c r="AN11" s="25"/>
      <c r="AO11" s="25"/>
      <c r="AP11" s="25"/>
      <c r="AQ11" s="25"/>
    </row>
    <row r="12" spans="1:43" ht="15" customHeight="1">
      <c r="A12" s="1"/>
      <c r="C12" s="14"/>
      <c r="E12" s="13"/>
      <c r="H12" s="13"/>
      <c r="J12" s="13"/>
      <c r="K12" s="13"/>
      <c r="P12" s="13"/>
      <c r="Q12" s="14"/>
      <c r="R12" s="14"/>
      <c r="S12" s="14"/>
      <c r="T12" s="14"/>
      <c r="U12" s="14"/>
      <c r="V12" s="14"/>
      <c r="W12" s="14"/>
      <c r="X12" s="14"/>
      <c r="Y12" s="14"/>
      <c r="Z12" s="14"/>
      <c r="AA12" s="14"/>
      <c r="AB12" s="14"/>
      <c r="AC12" s="14"/>
      <c r="AD12" s="14"/>
      <c r="AE12" s="14"/>
      <c r="AF12" s="14"/>
      <c r="AG12" s="14"/>
      <c r="AH12" s="14"/>
      <c r="AI12" s="14"/>
      <c r="AJ12" s="21"/>
      <c r="AK12" s="21"/>
      <c r="AL12" s="21"/>
      <c r="AM12" s="21"/>
      <c r="AN12" s="21"/>
      <c r="AO12" s="21"/>
      <c r="AP12" s="21"/>
      <c r="AQ12" s="21"/>
    </row>
    <row r="13" spans="1:17" ht="18.75" customHeight="1" thickBot="1">
      <c r="A13" s="164" t="s">
        <v>50</v>
      </c>
      <c r="B13" s="164"/>
      <c r="C13" s="164"/>
      <c r="D13" s="164"/>
      <c r="E13" s="164"/>
      <c r="F13" s="164"/>
      <c r="G13" s="164"/>
      <c r="H13" s="164"/>
      <c r="I13" s="164"/>
      <c r="J13" s="164"/>
      <c r="K13" s="164"/>
      <c r="L13" s="164"/>
      <c r="M13" s="164"/>
      <c r="N13" s="164"/>
      <c r="O13" s="164"/>
      <c r="P13" s="14"/>
      <c r="Q13" s="14"/>
    </row>
    <row r="14" spans="1:17" ht="12">
      <c r="A14" s="99" t="s">
        <v>472</v>
      </c>
      <c r="B14" s="100"/>
      <c r="C14" s="100"/>
      <c r="D14" s="100"/>
      <c r="E14" s="101"/>
      <c r="F14" s="99" t="s">
        <v>51</v>
      </c>
      <c r="G14" s="101"/>
      <c r="H14" s="102" t="s">
        <v>52</v>
      </c>
      <c r="I14" s="14"/>
      <c r="J14" s="14"/>
      <c r="K14" s="14"/>
      <c r="L14" s="14"/>
      <c r="N14" s="14"/>
      <c r="Q14" s="14"/>
    </row>
    <row r="15" spans="1:17" ht="12">
      <c r="A15" s="103" t="s">
        <v>54</v>
      </c>
      <c r="B15" s="15"/>
      <c r="C15" s="15"/>
      <c r="D15" s="15"/>
      <c r="E15" s="104"/>
      <c r="F15" s="105" t="s">
        <v>55</v>
      </c>
      <c r="G15" s="104"/>
      <c r="H15" s="106" t="s">
        <v>430</v>
      </c>
      <c r="I15" s="14"/>
      <c r="J15" s="14"/>
      <c r="K15" s="14"/>
      <c r="L15" s="14"/>
      <c r="N15" s="14"/>
      <c r="Q15" s="14"/>
    </row>
    <row r="16" spans="1:17" ht="12">
      <c r="A16" s="105" t="s">
        <v>56</v>
      </c>
      <c r="B16" s="15"/>
      <c r="C16" s="15"/>
      <c r="D16" s="15"/>
      <c r="E16" s="104"/>
      <c r="F16" s="107"/>
      <c r="G16" s="104"/>
      <c r="H16" s="108"/>
      <c r="I16" s="14"/>
      <c r="J16" s="14"/>
      <c r="K16" s="14"/>
      <c r="L16" s="14"/>
      <c r="N16" s="14"/>
      <c r="Q16" s="14"/>
    </row>
    <row r="17" spans="1:17" ht="11.25" customHeight="1">
      <c r="A17" s="105" t="s">
        <v>57</v>
      </c>
      <c r="B17" s="15"/>
      <c r="C17" s="15"/>
      <c r="D17" s="15"/>
      <c r="E17" s="104"/>
      <c r="F17" s="107"/>
      <c r="G17" s="104"/>
      <c r="H17" s="108"/>
      <c r="I17" s="24"/>
      <c r="J17" s="24"/>
      <c r="K17" s="24"/>
      <c r="L17" s="24"/>
      <c r="N17" s="14"/>
      <c r="Q17" s="14"/>
    </row>
    <row r="18" spans="1:17" ht="11.25" customHeight="1">
      <c r="A18" s="105"/>
      <c r="B18" s="15"/>
      <c r="C18" s="15"/>
      <c r="D18" s="15"/>
      <c r="E18" s="104"/>
      <c r="F18" s="107"/>
      <c r="G18" s="104"/>
      <c r="H18" s="108"/>
      <c r="I18" s="24"/>
      <c r="J18" s="24"/>
      <c r="K18" s="24"/>
      <c r="L18" s="24"/>
      <c r="N18" s="14"/>
      <c r="Q18" s="14"/>
    </row>
    <row r="19" spans="1:17" ht="11.25" customHeight="1">
      <c r="A19" s="103" t="s">
        <v>58</v>
      </c>
      <c r="B19" s="15"/>
      <c r="C19" s="15"/>
      <c r="D19" s="15"/>
      <c r="E19" s="104"/>
      <c r="F19" s="103" t="s">
        <v>59</v>
      </c>
      <c r="G19" s="104"/>
      <c r="H19" s="109" t="s">
        <v>60</v>
      </c>
      <c r="I19" s="24"/>
      <c r="J19" s="24"/>
      <c r="K19" s="24"/>
      <c r="L19" s="24"/>
      <c r="N19" s="14"/>
      <c r="Q19" s="14"/>
    </row>
    <row r="20" spans="1:17" ht="11.25" customHeight="1">
      <c r="A20" s="105" t="s">
        <v>61</v>
      </c>
      <c r="B20" s="15"/>
      <c r="C20" s="15"/>
      <c r="D20" s="15"/>
      <c r="E20" s="104"/>
      <c r="F20" s="105" t="s">
        <v>62</v>
      </c>
      <c r="G20" s="104"/>
      <c r="H20" s="110" t="s">
        <v>435</v>
      </c>
      <c r="I20" s="24"/>
      <c r="J20" s="24"/>
      <c r="K20" s="24"/>
      <c r="L20" s="24"/>
      <c r="M20" s="2"/>
      <c r="N20" s="14"/>
      <c r="Q20" s="14"/>
    </row>
    <row r="21" spans="1:17" ht="12">
      <c r="A21" s="105" t="s">
        <v>473</v>
      </c>
      <c r="B21" s="15"/>
      <c r="C21" s="15"/>
      <c r="D21" s="15"/>
      <c r="E21" s="104"/>
      <c r="F21" s="105" t="s">
        <v>63</v>
      </c>
      <c r="G21" s="104"/>
      <c r="H21" s="110"/>
      <c r="I21" s="24"/>
      <c r="J21" s="24"/>
      <c r="K21" s="24"/>
      <c r="L21" s="24"/>
      <c r="N21" s="14"/>
      <c r="Q21" s="14"/>
    </row>
    <row r="22" spans="1:17" ht="14.25" customHeight="1">
      <c r="A22" s="107" t="s">
        <v>474</v>
      </c>
      <c r="B22" s="15"/>
      <c r="C22" s="15"/>
      <c r="D22" s="15"/>
      <c r="E22" s="104"/>
      <c r="F22" s="105" t="s">
        <v>422</v>
      </c>
      <c r="G22" s="104"/>
      <c r="H22" s="104"/>
      <c r="I22" s="14"/>
      <c r="J22" s="59"/>
      <c r="K22" s="28"/>
      <c r="L22" s="28"/>
      <c r="M22" s="28"/>
      <c r="N22" s="28"/>
      <c r="O22" s="29"/>
      <c r="P22" s="14"/>
      <c r="Q22" s="14"/>
    </row>
    <row r="23" spans="1:17" ht="14.25" customHeight="1">
      <c r="A23" s="107"/>
      <c r="B23" s="15"/>
      <c r="C23" s="15"/>
      <c r="D23" s="15"/>
      <c r="E23" s="104"/>
      <c r="F23" s="105" t="s">
        <v>424</v>
      </c>
      <c r="G23" s="104"/>
      <c r="H23" s="104"/>
      <c r="I23" s="14"/>
      <c r="J23" s="59"/>
      <c r="K23" s="28"/>
      <c r="L23" s="28"/>
      <c r="M23" s="28"/>
      <c r="N23" s="28"/>
      <c r="O23" s="29"/>
      <c r="P23" s="14"/>
      <c r="Q23" s="14"/>
    </row>
    <row r="24" spans="1:17" ht="12">
      <c r="A24" s="111" t="s">
        <v>475</v>
      </c>
      <c r="B24" s="4"/>
      <c r="C24" s="4"/>
      <c r="D24" s="4"/>
      <c r="E24" s="104"/>
      <c r="F24" s="105" t="s">
        <v>423</v>
      </c>
      <c r="G24" s="104"/>
      <c r="H24" s="104"/>
      <c r="I24" s="14"/>
      <c r="J24" s="60"/>
      <c r="K24" s="28"/>
      <c r="L24" s="28"/>
      <c r="M24" s="28"/>
      <c r="N24" s="28"/>
      <c r="P24" s="14"/>
      <c r="Q24" s="14"/>
    </row>
    <row r="25" spans="1:17" ht="12">
      <c r="A25" s="167" t="s">
        <v>476</v>
      </c>
      <c r="B25" s="147"/>
      <c r="C25" s="147"/>
      <c r="D25" s="147"/>
      <c r="E25" s="104"/>
      <c r="F25" s="107"/>
      <c r="G25" s="104"/>
      <c r="H25" s="104"/>
      <c r="I25" s="14"/>
      <c r="J25" s="28"/>
      <c r="K25" s="28"/>
      <c r="L25" s="28"/>
      <c r="M25" s="28"/>
      <c r="N25" s="28"/>
      <c r="P25" s="14"/>
      <c r="Q25" s="14"/>
    </row>
    <row r="26" spans="1:17" ht="12">
      <c r="A26" s="167"/>
      <c r="B26" s="147"/>
      <c r="C26" s="147"/>
      <c r="D26" s="147"/>
      <c r="E26" s="104"/>
      <c r="F26" s="105"/>
      <c r="G26" s="104"/>
      <c r="H26" s="104"/>
      <c r="I26" s="14"/>
      <c r="J26" s="28"/>
      <c r="K26" s="28"/>
      <c r="L26" s="28"/>
      <c r="M26" s="28"/>
      <c r="N26" s="28"/>
      <c r="P26" s="14"/>
      <c r="Q26" s="14"/>
    </row>
    <row r="27" spans="1:17" ht="13.5" thickBot="1">
      <c r="A27" s="168"/>
      <c r="B27" s="169"/>
      <c r="C27" s="169"/>
      <c r="D27" s="169"/>
      <c r="E27" s="170"/>
      <c r="F27" s="112"/>
      <c r="G27" s="113"/>
      <c r="H27" s="113"/>
      <c r="I27" s="14"/>
      <c r="J27" s="28"/>
      <c r="K27" s="28"/>
      <c r="L27" s="28"/>
      <c r="M27" s="28"/>
      <c r="N27" s="28"/>
      <c r="P27" s="14"/>
      <c r="Q27" s="14"/>
    </row>
    <row r="28" spans="1:16" ht="11.25" customHeight="1">
      <c r="A28" s="2"/>
      <c r="B28" s="14"/>
      <c r="C28" s="14"/>
      <c r="D28" s="14"/>
      <c r="E28" s="14"/>
      <c r="G28" s="14"/>
      <c r="H28" s="14"/>
      <c r="J28" s="24"/>
      <c r="K28" s="24"/>
      <c r="L28" s="24"/>
      <c r="M28" s="24"/>
      <c r="N28" s="2"/>
      <c r="O28" s="14"/>
      <c r="P28" s="14"/>
    </row>
    <row r="29" spans="1:17" ht="12">
      <c r="A29" s="22" t="s">
        <v>425</v>
      </c>
      <c r="B29" s="14"/>
      <c r="C29" s="14"/>
      <c r="D29" s="14"/>
      <c r="E29" s="14"/>
      <c r="F29" s="2"/>
      <c r="G29" s="14"/>
      <c r="H29" s="14"/>
      <c r="I29" s="14"/>
      <c r="J29" s="28"/>
      <c r="K29" s="28"/>
      <c r="M29" s="28"/>
      <c r="N29" s="28"/>
      <c r="P29" s="14"/>
      <c r="Q29" s="14"/>
    </row>
    <row r="30" spans="2:17" ht="13.5" customHeight="1">
      <c r="B30" s="14"/>
      <c r="C30" s="14"/>
      <c r="D30" s="14"/>
      <c r="E30" s="14"/>
      <c r="F30" s="2"/>
      <c r="G30" s="14"/>
      <c r="H30" s="14"/>
      <c r="I30" s="14"/>
      <c r="J30" s="28"/>
      <c r="K30" s="28"/>
      <c r="L30" s="28"/>
      <c r="M30" s="28"/>
      <c r="N30" s="28"/>
      <c r="P30" s="14"/>
      <c r="Q30" s="14"/>
    </row>
    <row r="31" spans="2:17" ht="13.5" customHeight="1">
      <c r="B31" s="14"/>
      <c r="C31" s="14"/>
      <c r="D31" s="14"/>
      <c r="E31" s="14"/>
      <c r="F31" s="2"/>
      <c r="G31" s="14"/>
      <c r="H31" s="14"/>
      <c r="I31" s="14"/>
      <c r="J31" s="28"/>
      <c r="K31" s="28"/>
      <c r="L31" s="28"/>
      <c r="M31" s="28"/>
      <c r="N31" s="28"/>
      <c r="P31" s="14"/>
      <c r="Q31" s="14"/>
    </row>
    <row r="32" spans="2:17" ht="13.5" customHeight="1">
      <c r="B32" s="14"/>
      <c r="C32" s="14"/>
      <c r="D32" s="14"/>
      <c r="E32" s="14"/>
      <c r="F32" s="2"/>
      <c r="G32" s="14"/>
      <c r="H32" s="14"/>
      <c r="I32" s="14"/>
      <c r="J32" s="28"/>
      <c r="K32" s="28"/>
      <c r="L32" s="28"/>
      <c r="M32" s="28"/>
      <c r="N32" s="28"/>
      <c r="P32" s="14"/>
      <c r="Q32" s="14"/>
    </row>
    <row r="33" spans="2:17" ht="13.5" customHeight="1">
      <c r="B33" s="14"/>
      <c r="C33" s="14"/>
      <c r="D33" s="14"/>
      <c r="E33" s="14"/>
      <c r="F33" s="2"/>
      <c r="G33" s="14"/>
      <c r="H33" s="14"/>
      <c r="I33" s="14"/>
      <c r="J33" s="28"/>
      <c r="K33" s="28"/>
      <c r="L33" s="28"/>
      <c r="M33" s="28"/>
      <c r="N33" s="28"/>
      <c r="P33" s="14"/>
      <c r="Q33" s="14"/>
    </row>
    <row r="34" spans="2:17" ht="13.5" customHeight="1">
      <c r="B34" s="14"/>
      <c r="C34" s="14"/>
      <c r="D34" s="14"/>
      <c r="E34" s="14"/>
      <c r="F34" s="2"/>
      <c r="G34" s="14"/>
      <c r="H34" s="14"/>
      <c r="I34" s="14"/>
      <c r="J34" s="28"/>
      <c r="K34" s="28"/>
      <c r="L34" s="28"/>
      <c r="M34" s="28"/>
      <c r="N34" s="28"/>
      <c r="P34" s="14"/>
      <c r="Q34" s="14"/>
    </row>
    <row r="35" spans="2:17" ht="13.5" customHeight="1">
      <c r="B35" s="14"/>
      <c r="C35" s="14"/>
      <c r="D35" s="14"/>
      <c r="E35" s="14"/>
      <c r="F35" s="2"/>
      <c r="G35" s="14"/>
      <c r="H35" s="14"/>
      <c r="I35" s="14"/>
      <c r="J35" s="28"/>
      <c r="K35" s="28"/>
      <c r="L35" s="28"/>
      <c r="M35" s="28"/>
      <c r="N35" s="28"/>
      <c r="P35" s="14"/>
      <c r="Q35" s="14"/>
    </row>
    <row r="36" spans="2:17" ht="13.5" customHeight="1">
      <c r="B36" s="14"/>
      <c r="C36" s="14"/>
      <c r="D36" s="14"/>
      <c r="E36" s="14"/>
      <c r="F36" s="2"/>
      <c r="G36" s="14"/>
      <c r="H36" s="14"/>
      <c r="I36" s="14"/>
      <c r="J36" s="28"/>
      <c r="K36" s="28"/>
      <c r="L36" s="28"/>
      <c r="M36" s="28"/>
      <c r="N36" s="28"/>
      <c r="P36" s="14"/>
      <c r="Q36" s="14"/>
    </row>
    <row r="37" spans="2:17" ht="13.5" customHeight="1">
      <c r="B37" s="14"/>
      <c r="C37" s="14"/>
      <c r="D37" s="14"/>
      <c r="E37" s="14"/>
      <c r="F37" s="2"/>
      <c r="G37" s="14"/>
      <c r="H37" s="14"/>
      <c r="I37" s="14"/>
      <c r="J37" s="28"/>
      <c r="K37" s="28"/>
      <c r="L37" s="28"/>
      <c r="M37" s="28"/>
      <c r="N37" s="28"/>
      <c r="P37" s="14"/>
      <c r="Q37" s="14"/>
    </row>
    <row r="38" spans="2:17" ht="13.5" customHeight="1">
      <c r="B38" s="14"/>
      <c r="C38" s="14"/>
      <c r="D38" s="14"/>
      <c r="E38" s="14"/>
      <c r="F38" s="2"/>
      <c r="G38" s="14"/>
      <c r="H38" s="14"/>
      <c r="I38" s="14"/>
      <c r="J38" s="28"/>
      <c r="K38" s="28"/>
      <c r="L38" s="28"/>
      <c r="M38" s="28"/>
      <c r="N38" s="28"/>
      <c r="P38" s="14"/>
      <c r="Q38" s="14"/>
    </row>
    <row r="39" spans="2:17" ht="13.5" customHeight="1">
      <c r="B39" s="14"/>
      <c r="C39" s="14"/>
      <c r="D39" s="14"/>
      <c r="E39" s="14"/>
      <c r="F39" s="2"/>
      <c r="G39" s="14"/>
      <c r="H39" s="14"/>
      <c r="I39" s="14"/>
      <c r="J39" s="28"/>
      <c r="K39" s="28"/>
      <c r="L39" s="28"/>
      <c r="M39" s="28"/>
      <c r="N39" s="28"/>
      <c r="P39" s="14"/>
      <c r="Q39" s="14"/>
    </row>
    <row r="43" ht="12">
      <c r="B43" s="22" t="s">
        <v>53</v>
      </c>
    </row>
    <row r="44" spans="1:17" ht="13.5" thickBot="1">
      <c r="A44"/>
      <c r="B44"/>
      <c r="C44"/>
      <c r="D44"/>
      <c r="E44"/>
      <c r="F44"/>
      <c r="G44"/>
      <c r="H44"/>
      <c r="I44"/>
      <c r="J44"/>
      <c r="K44"/>
      <c r="L44"/>
      <c r="M44"/>
      <c r="N44"/>
      <c r="O44"/>
      <c r="P44"/>
      <c r="Q44"/>
    </row>
    <row r="45" spans="2:8" ht="12" customHeight="1">
      <c r="B45" s="151" t="s">
        <v>64</v>
      </c>
      <c r="C45" s="152"/>
      <c r="D45" s="151" t="s">
        <v>65</v>
      </c>
      <c r="E45" s="157"/>
      <c r="F45" s="152"/>
      <c r="G45" s="182" t="s">
        <v>66</v>
      </c>
      <c r="H45" s="183"/>
    </row>
    <row r="46" spans="2:8" ht="12">
      <c r="B46" s="153"/>
      <c r="C46" s="154"/>
      <c r="D46" s="153"/>
      <c r="E46" s="158"/>
      <c r="F46" s="154"/>
      <c r="G46" s="184"/>
      <c r="H46" s="185"/>
    </row>
    <row r="47" spans="2:8" ht="12">
      <c r="B47" s="153"/>
      <c r="C47" s="154"/>
      <c r="D47" s="159"/>
      <c r="E47" s="160"/>
      <c r="F47" s="161"/>
      <c r="G47" s="186"/>
      <c r="H47" s="187"/>
    </row>
    <row r="48" spans="2:8" ht="12" customHeight="1">
      <c r="B48" s="153"/>
      <c r="C48" s="154"/>
      <c r="D48" s="30" t="s">
        <v>67</v>
      </c>
      <c r="E48" s="31" t="s">
        <v>68</v>
      </c>
      <c r="F48" s="32" t="s">
        <v>69</v>
      </c>
      <c r="G48" s="139" t="s">
        <v>70</v>
      </c>
      <c r="H48" s="149" t="s">
        <v>427</v>
      </c>
    </row>
    <row r="49" spans="2:16" ht="41.25" customHeight="1" thickBot="1">
      <c r="B49" s="155"/>
      <c r="C49" s="156"/>
      <c r="D49" s="33" t="s">
        <v>71</v>
      </c>
      <c r="E49" s="34" t="s">
        <v>72</v>
      </c>
      <c r="F49" s="35" t="s">
        <v>71</v>
      </c>
      <c r="G49" s="140"/>
      <c r="H49" s="150"/>
      <c r="P49" s="21"/>
    </row>
    <row r="50" spans="2:16" ht="12">
      <c r="B50" s="174" t="s">
        <v>73</v>
      </c>
      <c r="C50" s="175"/>
      <c r="D50" s="136">
        <v>201</v>
      </c>
      <c r="E50" s="36">
        <v>90</v>
      </c>
      <c r="F50" s="37">
        <v>240</v>
      </c>
      <c r="G50" s="144">
        <v>12706</v>
      </c>
      <c r="H50" s="191">
        <v>14905</v>
      </c>
      <c r="P50" s="89"/>
    </row>
    <row r="51" spans="2:16" ht="12">
      <c r="B51" s="176"/>
      <c r="C51" s="177"/>
      <c r="D51" s="137"/>
      <c r="E51" s="38">
        <v>120</v>
      </c>
      <c r="F51" s="39">
        <v>154</v>
      </c>
      <c r="G51" s="145"/>
      <c r="H51" s="189"/>
      <c r="P51" s="89"/>
    </row>
    <row r="52" spans="2:16" ht="12">
      <c r="B52" s="178"/>
      <c r="C52" s="179"/>
      <c r="D52" s="138"/>
      <c r="E52" s="38">
        <v>135</v>
      </c>
      <c r="F52" s="39">
        <v>121</v>
      </c>
      <c r="G52" s="146"/>
      <c r="H52" s="192"/>
      <c r="P52" s="89"/>
    </row>
    <row r="53" spans="2:16" ht="12">
      <c r="B53" s="178"/>
      <c r="C53" s="179"/>
      <c r="D53" s="133">
        <v>271</v>
      </c>
      <c r="E53" s="38">
        <v>90</v>
      </c>
      <c r="F53" s="39">
        <v>310</v>
      </c>
      <c r="G53" s="193">
        <v>14396</v>
      </c>
      <c r="H53" s="188">
        <v>16722</v>
      </c>
      <c r="P53" s="89"/>
    </row>
    <row r="54" spans="2:16" ht="12">
      <c r="B54" s="178"/>
      <c r="C54" s="179"/>
      <c r="D54" s="133"/>
      <c r="E54" s="38">
        <v>120</v>
      </c>
      <c r="F54" s="39">
        <v>194</v>
      </c>
      <c r="G54" s="145"/>
      <c r="H54" s="189"/>
      <c r="P54" s="89"/>
    </row>
    <row r="55" spans="2:16" ht="12.75" thickBot="1">
      <c r="B55" s="180"/>
      <c r="C55" s="181"/>
      <c r="D55" s="135"/>
      <c r="E55" s="40">
        <v>135</v>
      </c>
      <c r="F55" s="41">
        <v>150</v>
      </c>
      <c r="G55" s="194"/>
      <c r="H55" s="190"/>
      <c r="P55" s="89"/>
    </row>
    <row r="56" spans="2:16" ht="12">
      <c r="B56" s="130" t="s">
        <v>74</v>
      </c>
      <c r="C56" s="131"/>
      <c r="D56" s="131">
        <v>431</v>
      </c>
      <c r="E56" s="36">
        <v>90</v>
      </c>
      <c r="F56" s="37">
        <v>470</v>
      </c>
      <c r="G56" s="195">
        <v>24499</v>
      </c>
      <c r="H56" s="141">
        <v>28653</v>
      </c>
      <c r="P56" s="89"/>
    </row>
    <row r="57" spans="2:16" ht="12">
      <c r="B57" s="132"/>
      <c r="C57" s="133"/>
      <c r="D57" s="133"/>
      <c r="E57" s="38">
        <v>120</v>
      </c>
      <c r="F57" s="39">
        <v>287</v>
      </c>
      <c r="G57" s="196"/>
      <c r="H57" s="142"/>
      <c r="P57" s="89"/>
    </row>
    <row r="58" spans="2:16" ht="12.75" thickBot="1">
      <c r="B58" s="134"/>
      <c r="C58" s="135"/>
      <c r="D58" s="135"/>
      <c r="E58" s="40">
        <v>135</v>
      </c>
      <c r="F58" s="41">
        <v>216</v>
      </c>
      <c r="G58" s="197"/>
      <c r="H58" s="143"/>
      <c r="P58" s="89"/>
    </row>
    <row r="59" ht="12">
      <c r="P59" s="21"/>
    </row>
    <row r="60" spans="2:16" ht="12">
      <c r="B60" s="42" t="s">
        <v>75</v>
      </c>
      <c r="C60" s="14"/>
      <c r="D60" s="22"/>
      <c r="E60" s="14"/>
      <c r="F60" s="42"/>
      <c r="G60" s="14"/>
      <c r="H60" s="14"/>
      <c r="P60" s="21"/>
    </row>
    <row r="61" spans="2:16" ht="12">
      <c r="B61" s="43" t="s">
        <v>76</v>
      </c>
      <c r="C61" s="14"/>
      <c r="D61" s="14"/>
      <c r="E61" s="14"/>
      <c r="F61" s="43"/>
      <c r="G61" s="14"/>
      <c r="H61" s="14"/>
      <c r="P61" s="21"/>
    </row>
    <row r="62" spans="2:16" ht="12">
      <c r="B62" s="43" t="s">
        <v>77</v>
      </c>
      <c r="C62" s="14"/>
      <c r="D62" s="14"/>
      <c r="E62" s="14"/>
      <c r="F62" s="43"/>
      <c r="G62" s="14"/>
      <c r="H62" s="14"/>
      <c r="P62" s="21"/>
    </row>
    <row r="63" ht="12">
      <c r="P63" s="21"/>
    </row>
    <row r="64" spans="2:16" ht="15">
      <c r="B64" s="114" t="s">
        <v>477</v>
      </c>
      <c r="P64" s="21"/>
    </row>
    <row r="65" ht="12">
      <c r="P65" s="21"/>
    </row>
    <row r="66" spans="2:17" ht="22.5" customHeight="1">
      <c r="B66" s="50" t="s">
        <v>432</v>
      </c>
      <c r="C66" s="50"/>
      <c r="D66" s="50"/>
      <c r="E66" s="50"/>
      <c r="F66" s="50"/>
      <c r="G66" s="50"/>
      <c r="H66" s="50"/>
      <c r="I66" s="50"/>
      <c r="J66" s="50"/>
      <c r="K66" s="50"/>
      <c r="L66" s="50"/>
      <c r="M66" s="50"/>
      <c r="N66" s="50"/>
      <c r="O66" s="50"/>
      <c r="P66" s="90"/>
      <c r="Q66"/>
    </row>
    <row r="67" spans="2:17" ht="15.75" customHeight="1">
      <c r="B67" s="83" t="s">
        <v>431</v>
      </c>
      <c r="C67" s="50"/>
      <c r="D67" s="50"/>
      <c r="E67" s="50"/>
      <c r="F67" s="50"/>
      <c r="G67" s="50"/>
      <c r="H67" s="50"/>
      <c r="I67" s="50"/>
      <c r="J67" s="50"/>
      <c r="K67" s="50"/>
      <c r="L67" s="50"/>
      <c r="M67" s="50"/>
      <c r="N67" s="50"/>
      <c r="O67" s="50"/>
      <c r="P67" s="90"/>
      <c r="Q67"/>
    </row>
    <row r="68" spans="1:17" ht="15" customHeight="1" thickBot="1">
      <c r="A68"/>
      <c r="I68"/>
      <c r="J68"/>
      <c r="K68"/>
      <c r="L68"/>
      <c r="M68"/>
      <c r="N68"/>
      <c r="O68"/>
      <c r="P68" s="90"/>
      <c r="Q68"/>
    </row>
    <row r="69" spans="2:8" s="95" customFormat="1" ht="76.5" customHeight="1" thickBot="1">
      <c r="B69" s="198" t="s">
        <v>426</v>
      </c>
      <c r="C69" s="199"/>
      <c r="D69" s="200"/>
      <c r="E69" s="201" t="s">
        <v>470</v>
      </c>
      <c r="F69" s="202"/>
      <c r="G69" s="203" t="s">
        <v>471</v>
      </c>
      <c r="H69" s="202"/>
    </row>
    <row r="70" spans="2:8" s="95" customFormat="1" ht="12.75">
      <c r="B70" s="204">
        <v>201</v>
      </c>
      <c r="C70" s="205"/>
      <c r="D70" s="206"/>
      <c r="E70" s="207">
        <v>420</v>
      </c>
      <c r="F70" s="208"/>
      <c r="G70" s="209">
        <v>880</v>
      </c>
      <c r="H70" s="208"/>
    </row>
    <row r="71" spans="2:8" s="95" customFormat="1" ht="12.75">
      <c r="B71" s="210">
        <v>241</v>
      </c>
      <c r="C71" s="211"/>
      <c r="D71" s="212"/>
      <c r="E71" s="213">
        <v>450</v>
      </c>
      <c r="F71" s="214"/>
      <c r="G71" s="215">
        <v>920</v>
      </c>
      <c r="H71" s="216"/>
    </row>
    <row r="72" spans="2:8" s="95" customFormat="1" ht="12.75">
      <c r="B72" s="210">
        <v>271</v>
      </c>
      <c r="C72" s="211"/>
      <c r="D72" s="212"/>
      <c r="E72" s="213">
        <v>480</v>
      </c>
      <c r="F72" s="214"/>
      <c r="G72" s="215">
        <v>950</v>
      </c>
      <c r="H72" s="216"/>
    </row>
    <row r="73" spans="2:8" s="95" customFormat="1" ht="12.75">
      <c r="B73" s="210">
        <v>371</v>
      </c>
      <c r="C73" s="211"/>
      <c r="D73" s="212"/>
      <c r="E73" s="213">
        <v>570</v>
      </c>
      <c r="F73" s="214"/>
      <c r="G73" s="220">
        <v>1040</v>
      </c>
      <c r="H73" s="214"/>
    </row>
    <row r="74" spans="2:8" s="95" customFormat="1" ht="13.5" thickBot="1">
      <c r="B74" s="217">
        <v>431</v>
      </c>
      <c r="C74" s="218"/>
      <c r="D74" s="219"/>
      <c r="E74" s="171">
        <v>630</v>
      </c>
      <c r="F74" s="172"/>
      <c r="G74" s="173">
        <v>1100</v>
      </c>
      <c r="H74" s="172"/>
    </row>
    <row r="75" spans="1:17" ht="15" customHeight="1">
      <c r="A75"/>
      <c r="I75"/>
      <c r="J75"/>
      <c r="K75"/>
      <c r="L75"/>
      <c r="M75"/>
      <c r="N75"/>
      <c r="O75"/>
      <c r="P75" s="90"/>
      <c r="Q75"/>
    </row>
    <row r="77" spans="2:7" s="91" customFormat="1" ht="12.75">
      <c r="B77" s="92" t="s">
        <v>458</v>
      </c>
      <c r="C77" s="93"/>
      <c r="D77" s="93"/>
      <c r="E77" s="93"/>
      <c r="F77" s="93"/>
      <c r="G77" s="94"/>
    </row>
    <row r="78" s="95" customFormat="1" ht="12.75"/>
    <row r="79" spans="2:9" s="95" customFormat="1" ht="18.75" customHeight="1">
      <c r="B79" s="96" t="s">
        <v>459</v>
      </c>
      <c r="C79" s="97"/>
      <c r="D79" s="97"/>
      <c r="E79" s="97"/>
      <c r="F79" s="97"/>
      <c r="G79" s="97"/>
      <c r="I79" s="98" t="s">
        <v>460</v>
      </c>
    </row>
    <row r="80" spans="2:9" s="95" customFormat="1" ht="18.75" customHeight="1">
      <c r="B80" s="96" t="s">
        <v>461</v>
      </c>
      <c r="C80" s="97"/>
      <c r="D80" s="97"/>
      <c r="E80" s="97"/>
      <c r="F80" s="97"/>
      <c r="G80" s="97"/>
      <c r="I80" s="98" t="s">
        <v>460</v>
      </c>
    </row>
    <row r="81" spans="2:9" s="95" customFormat="1" ht="18.75" customHeight="1">
      <c r="B81" s="96" t="s">
        <v>462</v>
      </c>
      <c r="C81" s="97"/>
      <c r="D81" s="97"/>
      <c r="E81" s="97"/>
      <c r="F81" s="97"/>
      <c r="G81" s="97"/>
      <c r="I81" s="98" t="s">
        <v>463</v>
      </c>
    </row>
    <row r="82" spans="2:9" s="95" customFormat="1" ht="18.75" customHeight="1">
      <c r="B82" s="96" t="s">
        <v>464</v>
      </c>
      <c r="C82" s="97"/>
      <c r="D82" s="97"/>
      <c r="E82" s="97"/>
      <c r="F82" s="97"/>
      <c r="G82" s="97"/>
      <c r="I82" s="98" t="s">
        <v>465</v>
      </c>
    </row>
    <row r="83" spans="2:9" s="95" customFormat="1" ht="18.75" customHeight="1">
      <c r="B83" s="96" t="s">
        <v>466</v>
      </c>
      <c r="C83" s="97"/>
      <c r="D83" s="97"/>
      <c r="E83" s="97"/>
      <c r="F83" s="97"/>
      <c r="G83" s="97"/>
      <c r="I83" s="98" t="s">
        <v>467</v>
      </c>
    </row>
    <row r="84" spans="2:9" s="95" customFormat="1" ht="18.75" customHeight="1">
      <c r="B84" s="96" t="s">
        <v>468</v>
      </c>
      <c r="C84" s="97"/>
      <c r="D84" s="97"/>
      <c r="E84" s="97"/>
      <c r="F84" s="97"/>
      <c r="G84" s="97"/>
      <c r="I84" s="98" t="s">
        <v>469</v>
      </c>
    </row>
  </sheetData>
  <sheetProtection/>
  <mergeCells count="41">
    <mergeCell ref="B71:D71"/>
    <mergeCell ref="E71:F71"/>
    <mergeCell ref="G71:H71"/>
    <mergeCell ref="B72:D72"/>
    <mergeCell ref="B73:D73"/>
    <mergeCell ref="B74:D74"/>
    <mergeCell ref="E72:F72"/>
    <mergeCell ref="G72:H72"/>
    <mergeCell ref="E73:F73"/>
    <mergeCell ref="G73:H73"/>
    <mergeCell ref="B69:D69"/>
    <mergeCell ref="E69:F69"/>
    <mergeCell ref="G69:H69"/>
    <mergeCell ref="B70:D70"/>
    <mergeCell ref="E70:F70"/>
    <mergeCell ref="G70:H70"/>
    <mergeCell ref="E74:F74"/>
    <mergeCell ref="G74:H74"/>
    <mergeCell ref="D56:D58"/>
    <mergeCell ref="B50:C55"/>
    <mergeCell ref="G45:H47"/>
    <mergeCell ref="D53:D55"/>
    <mergeCell ref="H53:H55"/>
    <mergeCell ref="H50:H52"/>
    <mergeCell ref="G53:G55"/>
    <mergeCell ref="G56:G58"/>
    <mergeCell ref="A4:D4"/>
    <mergeCell ref="A13:O13"/>
    <mergeCell ref="A6:Q6"/>
    <mergeCell ref="A5:O5"/>
    <mergeCell ref="A25:D26"/>
    <mergeCell ref="A27:E27"/>
    <mergeCell ref="B56:C58"/>
    <mergeCell ref="D50:D52"/>
    <mergeCell ref="G48:G49"/>
    <mergeCell ref="H56:H58"/>
    <mergeCell ref="G50:G52"/>
    <mergeCell ref="A7:P7"/>
    <mergeCell ref="H48:H49"/>
    <mergeCell ref="B45:C49"/>
    <mergeCell ref="D45:F47"/>
  </mergeCells>
  <printOptions/>
  <pageMargins left="0.75" right="0.75" top="1" bottom="1" header="0.5" footer="0.5"/>
  <pageSetup horizontalDpi="600" verticalDpi="600" orientation="portrait" paperSize="9" scale="59" r:id="rId2"/>
  <colBreaks count="1" manualBreakCount="1">
    <brk id="18" max="65535" man="1"/>
  </colBreaks>
  <drawing r:id="rId1"/>
</worksheet>
</file>

<file path=xl/worksheets/sheet10.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2">
      <selection activeCell="P35" sqref="P35"/>
    </sheetView>
  </sheetViews>
  <sheetFormatPr defaultColWidth="9.00390625" defaultRowHeight="12.75"/>
  <cols>
    <col min="1" max="1" width="5.875" style="6" customWidth="1"/>
    <col min="2" max="3" width="8.75390625" style="6" customWidth="1"/>
    <col min="4" max="4" width="8.375" style="6" customWidth="1"/>
    <col min="5" max="5" width="8.125" style="6" customWidth="1"/>
    <col min="6" max="6" width="9.125" style="6" customWidth="1"/>
    <col min="7" max="7" width="10.125" style="6" customWidth="1"/>
    <col min="8" max="8" width="10.00390625" style="6" customWidth="1"/>
    <col min="9" max="9" width="10.25390625" style="6" customWidth="1"/>
    <col min="10" max="10" width="8.875" style="6" customWidth="1"/>
    <col min="11" max="11" width="10.25390625" style="6" customWidth="1"/>
    <col min="12" max="12" width="3.00390625" style="6" customWidth="1"/>
    <col min="13" max="52" width="6.25390625" style="6" customWidth="1"/>
    <col min="53" max="16384" width="9.125" style="6" customWidth="1"/>
  </cols>
  <sheetData>
    <row r="1" spans="1:13" ht="18.75" customHeight="1">
      <c r="A1" s="227" t="s">
        <v>78</v>
      </c>
      <c r="B1" s="227"/>
      <c r="C1" s="227"/>
      <c r="D1" s="227"/>
      <c r="E1" s="227"/>
      <c r="F1" s="227"/>
      <c r="G1" s="227"/>
      <c r="H1" s="227"/>
      <c r="I1" s="227"/>
      <c r="J1" s="227"/>
      <c r="K1" s="227"/>
      <c r="L1" s="244"/>
      <c r="M1" s="244"/>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805</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116"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2" ht="12.75">
      <c r="A15" s="63">
        <v>600</v>
      </c>
      <c r="B15" s="64" t="s">
        <v>751</v>
      </c>
      <c r="C15" s="122">
        <v>0.4078361492038458</v>
      </c>
      <c r="D15" s="122">
        <f>C15*0.82</f>
        <v>0.33442564234715355</v>
      </c>
      <c r="E15" s="122">
        <f>C15*0.65</f>
        <v>0.2650934969824998</v>
      </c>
      <c r="F15" s="124">
        <v>12252.05160742821</v>
      </c>
      <c r="G15" s="124">
        <v>13338.893712691366</v>
      </c>
      <c r="H15" s="124">
        <v>15193.25160742821</v>
      </c>
      <c r="I15" s="124">
        <v>16280.093712691367</v>
      </c>
      <c r="J15" s="125">
        <v>16249.85160742821</v>
      </c>
      <c r="K15" s="125">
        <v>17336.69371269137</v>
      </c>
      <c r="L15" s="45"/>
    </row>
    <row r="16" spans="1:12" ht="12.75">
      <c r="A16" s="7">
        <f aca="true" t="shared" si="0" ref="A16:A41">A15+100</f>
        <v>700</v>
      </c>
      <c r="B16" s="8" t="s">
        <v>752</v>
      </c>
      <c r="C16" s="122">
        <v>0.5270287664223785</v>
      </c>
      <c r="D16" s="122">
        <f aca="true" t="shared" si="1" ref="D16:D68">C16*0.82</f>
        <v>0.43216358846635033</v>
      </c>
      <c r="E16" s="122">
        <f aca="true" t="shared" si="2" ref="E16:E69">C16*0.65</f>
        <v>0.34256869817454605</v>
      </c>
      <c r="F16" s="124">
        <v>13335.706082718416</v>
      </c>
      <c r="G16" s="124">
        <v>14422.548187981572</v>
      </c>
      <c r="H16" s="124">
        <v>16767.106082718416</v>
      </c>
      <c r="I16" s="124">
        <v>17853.948187981572</v>
      </c>
      <c r="J16" s="125">
        <v>17999.806082718416</v>
      </c>
      <c r="K16" s="125">
        <v>19086.648187981573</v>
      </c>
      <c r="L16" s="45"/>
    </row>
    <row r="17" spans="1:12" ht="12.75">
      <c r="A17" s="7">
        <f t="shared" si="0"/>
        <v>800</v>
      </c>
      <c r="B17" s="8" t="s">
        <v>753</v>
      </c>
      <c r="C17" s="122">
        <v>0.6553900465038752</v>
      </c>
      <c r="D17" s="122">
        <f t="shared" si="1"/>
        <v>0.5374198381331776</v>
      </c>
      <c r="E17" s="122">
        <f t="shared" si="2"/>
        <v>0.4260035302275189</v>
      </c>
      <c r="F17" s="124">
        <v>14418.55257137784</v>
      </c>
      <c r="G17" s="124">
        <v>15505.394676640997</v>
      </c>
      <c r="H17" s="124">
        <v>18340.15257137784</v>
      </c>
      <c r="I17" s="124">
        <v>19426.994676641</v>
      </c>
      <c r="J17" s="125">
        <v>19748.952571377842</v>
      </c>
      <c r="K17" s="125">
        <v>20835.794676641</v>
      </c>
      <c r="L17" s="45"/>
    </row>
    <row r="18" spans="1:12" ht="12.75">
      <c r="A18" s="7">
        <f t="shared" si="0"/>
        <v>900</v>
      </c>
      <c r="B18" s="8" t="s">
        <v>754</v>
      </c>
      <c r="C18" s="122">
        <v>0.7745826637224079</v>
      </c>
      <c r="D18" s="122">
        <f t="shared" si="1"/>
        <v>0.6351577842523745</v>
      </c>
      <c r="E18" s="122">
        <f t="shared" si="2"/>
        <v>0.5034787314195651</v>
      </c>
      <c r="F18" s="124">
        <v>15549.062238396426</v>
      </c>
      <c r="G18" s="124">
        <v>16635.904343659586</v>
      </c>
      <c r="H18" s="124">
        <v>19960.862238396425</v>
      </c>
      <c r="I18" s="124">
        <v>21047.704343659585</v>
      </c>
      <c r="J18" s="125">
        <v>21545.762238396426</v>
      </c>
      <c r="K18" s="125">
        <v>22632.604343659586</v>
      </c>
      <c r="L18" s="45"/>
    </row>
    <row r="19" spans="1:12" ht="12.75">
      <c r="A19" s="7">
        <f t="shared" si="0"/>
        <v>1000</v>
      </c>
      <c r="B19" s="8" t="s">
        <v>755</v>
      </c>
      <c r="C19" s="122">
        <v>0.8937752809409405</v>
      </c>
      <c r="D19" s="122">
        <f t="shared" si="1"/>
        <v>0.7328957303715712</v>
      </c>
      <c r="E19" s="122">
        <f t="shared" si="2"/>
        <v>0.5809539326116113</v>
      </c>
      <c r="F19" s="124">
        <v>16620.821363281135</v>
      </c>
      <c r="G19" s="124">
        <v>17707.66346854429</v>
      </c>
      <c r="H19" s="124">
        <v>21522.821363281135</v>
      </c>
      <c r="I19" s="124">
        <v>22609.66346854429</v>
      </c>
      <c r="J19" s="125">
        <v>23283.821363281135</v>
      </c>
      <c r="K19" s="125">
        <v>24370.66346854429</v>
      </c>
      <c r="L19" s="45"/>
    </row>
    <row r="20" spans="1:12" ht="12.75">
      <c r="A20" s="7">
        <f t="shared" si="0"/>
        <v>1100</v>
      </c>
      <c r="B20" s="8" t="s">
        <v>756</v>
      </c>
      <c r="C20" s="122">
        <v>1.0221365610224373</v>
      </c>
      <c r="D20" s="122">
        <f t="shared" si="1"/>
        <v>0.8381519800383985</v>
      </c>
      <c r="E20" s="122">
        <f t="shared" si="2"/>
        <v>0.6643887646645843</v>
      </c>
      <c r="F20" s="124">
        <v>17701.833642397105</v>
      </c>
      <c r="G20" s="124">
        <v>18788.67574766026</v>
      </c>
      <c r="H20" s="124">
        <v>23094.033642397102</v>
      </c>
      <c r="I20" s="124">
        <v>24180.875747660262</v>
      </c>
      <c r="J20" s="125">
        <v>25031.133642397104</v>
      </c>
      <c r="K20" s="125">
        <v>26117.97574766026</v>
      </c>
      <c r="L20" s="45"/>
    </row>
    <row r="21" spans="1:12" ht="12.75">
      <c r="A21" s="7">
        <f t="shared" si="0"/>
        <v>1200</v>
      </c>
      <c r="B21" s="8" t="s">
        <v>757</v>
      </c>
      <c r="C21" s="122">
        <v>1.1413291782409698</v>
      </c>
      <c r="D21" s="122">
        <f t="shared" si="1"/>
        <v>0.9358899261575951</v>
      </c>
      <c r="E21" s="122">
        <f t="shared" si="2"/>
        <v>0.7418639658566304</v>
      </c>
      <c r="F21" s="124">
        <v>18891.374667545362</v>
      </c>
      <c r="G21" s="124">
        <v>19978.216772808515</v>
      </c>
      <c r="H21" s="124">
        <v>24773.77466754536</v>
      </c>
      <c r="I21" s="124">
        <v>25860.616772808517</v>
      </c>
      <c r="J21" s="125">
        <v>26886.974667545364</v>
      </c>
      <c r="K21" s="125">
        <v>27973.816772808517</v>
      </c>
      <c r="L21" s="45"/>
    </row>
    <row r="22" spans="1:12" ht="12.75">
      <c r="A22" s="7">
        <f t="shared" si="0"/>
        <v>1300</v>
      </c>
      <c r="B22" s="8" t="s">
        <v>758</v>
      </c>
      <c r="C22" s="122">
        <v>1.2605217954595027</v>
      </c>
      <c r="D22" s="122">
        <f t="shared" si="1"/>
        <v>1.0336278722767922</v>
      </c>
      <c r="E22" s="122">
        <f t="shared" si="2"/>
        <v>0.8193391670486768</v>
      </c>
      <c r="F22" s="124">
        <v>20006.986271569403</v>
      </c>
      <c r="G22" s="124">
        <v>21093.828376832564</v>
      </c>
      <c r="H22" s="124">
        <v>26379.586271569402</v>
      </c>
      <c r="I22" s="124">
        <v>27466.428376832562</v>
      </c>
      <c r="J22" s="125">
        <v>28668.8862715694</v>
      </c>
      <c r="K22" s="125">
        <v>29755.72837683256</v>
      </c>
      <c r="L22" s="45"/>
    </row>
    <row r="23" spans="1:12" ht="12.75">
      <c r="A23" s="7">
        <f t="shared" si="0"/>
        <v>1400</v>
      </c>
      <c r="B23" s="8" t="s">
        <v>759</v>
      </c>
      <c r="C23" s="122">
        <v>1.388883075540999</v>
      </c>
      <c r="D23" s="122">
        <f t="shared" si="1"/>
        <v>1.1388841219436192</v>
      </c>
      <c r="E23" s="122">
        <f t="shared" si="2"/>
        <v>0.9027739991016495</v>
      </c>
      <c r="F23" s="124">
        <v>21319.712063403527</v>
      </c>
      <c r="G23" s="124">
        <v>22406.554168666687</v>
      </c>
      <c r="H23" s="124">
        <v>28182.512063403527</v>
      </c>
      <c r="I23" s="124">
        <v>29269.354168666687</v>
      </c>
      <c r="J23" s="125">
        <v>30647.912063403528</v>
      </c>
      <c r="K23" s="125">
        <v>31734.75416866669</v>
      </c>
      <c r="L23" s="45"/>
    </row>
    <row r="24" spans="1:12" ht="12.75">
      <c r="A24" s="7">
        <f t="shared" si="0"/>
        <v>1500</v>
      </c>
      <c r="B24" s="8" t="s">
        <v>760</v>
      </c>
      <c r="C24" s="122">
        <v>1.5080756927595318</v>
      </c>
      <c r="D24" s="122">
        <f t="shared" si="1"/>
        <v>1.236622068062816</v>
      </c>
      <c r="E24" s="122">
        <f t="shared" si="2"/>
        <v>0.9802492002936957</v>
      </c>
      <c r="F24" s="124">
        <v>22600.62225119725</v>
      </c>
      <c r="G24" s="124">
        <v>23687.464356460405</v>
      </c>
      <c r="H24" s="124">
        <v>29953.62225119725</v>
      </c>
      <c r="I24" s="124">
        <v>31040.464356460405</v>
      </c>
      <c r="J24" s="125">
        <v>32595.12225119725</v>
      </c>
      <c r="K24" s="125">
        <v>33681.964356460405</v>
      </c>
      <c r="L24" s="45"/>
    </row>
    <row r="25" spans="1:12" ht="12.75">
      <c r="A25" s="7">
        <f t="shared" si="0"/>
        <v>1600</v>
      </c>
      <c r="B25" s="8" t="s">
        <v>761</v>
      </c>
      <c r="C25" s="122">
        <v>1.6272683099780645</v>
      </c>
      <c r="D25" s="122">
        <f t="shared" si="1"/>
        <v>1.3343600141820129</v>
      </c>
      <c r="E25" s="122">
        <f t="shared" si="2"/>
        <v>1.0577244014857419</v>
      </c>
      <c r="F25" s="124">
        <v>23730.0955731651</v>
      </c>
      <c r="G25" s="124">
        <v>24816.93767842826</v>
      </c>
      <c r="H25" s="124">
        <v>31573.2955731651</v>
      </c>
      <c r="I25" s="124">
        <v>32660.137678428262</v>
      </c>
      <c r="J25" s="125">
        <v>34390.8955731651</v>
      </c>
      <c r="K25" s="125">
        <v>35477.73767842826</v>
      </c>
      <c r="L25" s="45"/>
    </row>
    <row r="26" spans="1:12" ht="12.75">
      <c r="A26" s="7">
        <f t="shared" si="0"/>
        <v>1700</v>
      </c>
      <c r="B26" s="8" t="s">
        <v>762</v>
      </c>
      <c r="C26" s="122">
        <v>1.7556295900595613</v>
      </c>
      <c r="D26" s="122">
        <f t="shared" si="1"/>
        <v>1.4396162638488401</v>
      </c>
      <c r="E26" s="122">
        <f t="shared" si="2"/>
        <v>1.1411592335387148</v>
      </c>
      <c r="F26" s="124">
        <v>24806.12232533972</v>
      </c>
      <c r="G26" s="124">
        <v>25892.96443060288</v>
      </c>
      <c r="H26" s="124">
        <v>33139.52232533971</v>
      </c>
      <c r="I26" s="124">
        <v>34226.36443060287</v>
      </c>
      <c r="J26" s="125">
        <v>36133.22232533972</v>
      </c>
      <c r="K26" s="125">
        <v>37220.06443060288</v>
      </c>
      <c r="L26" s="45"/>
    </row>
    <row r="27" spans="1:12" ht="12.75">
      <c r="A27" s="7">
        <f t="shared" si="0"/>
        <v>1800</v>
      </c>
      <c r="B27" s="8" t="s">
        <v>763</v>
      </c>
      <c r="C27" s="122">
        <v>1.874822207278094</v>
      </c>
      <c r="D27" s="122">
        <f t="shared" si="1"/>
        <v>1.537354209968037</v>
      </c>
      <c r="E27" s="122">
        <f t="shared" si="2"/>
        <v>1.2186344347307612</v>
      </c>
      <c r="F27" s="124">
        <v>26062.16804733652</v>
      </c>
      <c r="G27" s="124">
        <v>27149.010152599672</v>
      </c>
      <c r="H27" s="124">
        <v>34885.76804733652</v>
      </c>
      <c r="I27" s="124">
        <v>35972.61015259968</v>
      </c>
      <c r="J27" s="125">
        <v>38055.56804733652</v>
      </c>
      <c r="K27" s="125">
        <v>39142.410152599674</v>
      </c>
      <c r="L27" s="45"/>
    </row>
    <row r="28" spans="1:12" ht="12.75">
      <c r="A28" s="7">
        <f t="shared" si="0"/>
        <v>1900</v>
      </c>
      <c r="B28" s="8" t="s">
        <v>764</v>
      </c>
      <c r="C28" s="122">
        <v>1.9940148244966267</v>
      </c>
      <c r="D28" s="122">
        <f t="shared" si="1"/>
        <v>1.6350921560872338</v>
      </c>
      <c r="E28" s="122">
        <f t="shared" si="2"/>
        <v>1.2961096359228075</v>
      </c>
      <c r="F28" s="124">
        <v>27291.686125759992</v>
      </c>
      <c r="G28" s="124">
        <v>28378.528231023152</v>
      </c>
      <c r="H28" s="124">
        <v>36605.48612575999</v>
      </c>
      <c r="I28" s="124">
        <v>37692.32823102315</v>
      </c>
      <c r="J28" s="125">
        <v>39951.38612575999</v>
      </c>
      <c r="K28" s="125">
        <v>41038.22823102315</v>
      </c>
      <c r="L28" s="45"/>
    </row>
    <row r="29" spans="1:12" ht="12.75">
      <c r="A29" s="7">
        <f t="shared" si="0"/>
        <v>2000</v>
      </c>
      <c r="B29" s="8" t="s">
        <v>765</v>
      </c>
      <c r="C29" s="122">
        <v>2.122376104578123</v>
      </c>
      <c r="D29" s="122">
        <f t="shared" si="1"/>
        <v>1.7403484057540608</v>
      </c>
      <c r="E29" s="122">
        <f t="shared" si="2"/>
        <v>1.37954446797578</v>
      </c>
      <c r="F29" s="124">
        <v>28441.9170980812</v>
      </c>
      <c r="G29" s="124">
        <v>29528.759203344358</v>
      </c>
      <c r="H29" s="124">
        <v>38245.917098081205</v>
      </c>
      <c r="I29" s="124">
        <v>39332.75920334436</v>
      </c>
      <c r="J29" s="125">
        <v>41767.917098081205</v>
      </c>
      <c r="K29" s="125">
        <v>42854.75920334436</v>
      </c>
      <c r="L29" s="45"/>
    </row>
    <row r="30" spans="1:12" ht="12.75">
      <c r="A30" s="7">
        <f t="shared" si="0"/>
        <v>2100</v>
      </c>
      <c r="B30" s="8" t="s">
        <v>766</v>
      </c>
      <c r="C30" s="122">
        <v>2.2415687217966562</v>
      </c>
      <c r="D30" s="122">
        <f t="shared" si="1"/>
        <v>1.838086351873258</v>
      </c>
      <c r="E30" s="122">
        <f t="shared" si="2"/>
        <v>1.4570196691678265</v>
      </c>
      <c r="F30" s="124">
        <v>29901.437723382976</v>
      </c>
      <c r="G30" s="124">
        <v>30988.27982864614</v>
      </c>
      <c r="H30" s="124">
        <v>40195.63772338298</v>
      </c>
      <c r="I30" s="124">
        <v>41282.479828646145</v>
      </c>
      <c r="J30" s="125">
        <v>43893.737723382976</v>
      </c>
      <c r="K30" s="125">
        <v>44980.579828646136</v>
      </c>
      <c r="L30" s="45"/>
    </row>
    <row r="31" spans="1:12" ht="12.75">
      <c r="A31" s="7">
        <f t="shared" si="0"/>
        <v>2200</v>
      </c>
      <c r="B31" s="8" t="s">
        <v>767</v>
      </c>
      <c r="C31" s="122">
        <v>2.3607613390151885</v>
      </c>
      <c r="D31" s="122">
        <f t="shared" si="1"/>
        <v>1.9358242979924545</v>
      </c>
      <c r="E31" s="122">
        <f t="shared" si="2"/>
        <v>1.5344948703598726</v>
      </c>
      <c r="F31" s="124">
        <v>30993.272357357753</v>
      </c>
      <c r="G31" s="124">
        <v>32080.114462620913</v>
      </c>
      <c r="H31" s="124">
        <v>41777.67235735775</v>
      </c>
      <c r="I31" s="124">
        <v>42864.51446262091</v>
      </c>
      <c r="J31" s="125">
        <v>45651.87235735775</v>
      </c>
      <c r="K31" s="125">
        <v>46738.71446262091</v>
      </c>
      <c r="L31" s="45"/>
    </row>
    <row r="32" spans="1:12" ht="12.75">
      <c r="A32" s="7">
        <f t="shared" si="0"/>
        <v>2300</v>
      </c>
      <c r="B32" s="8" t="s">
        <v>768</v>
      </c>
      <c r="C32" s="122">
        <v>2.489122619096686</v>
      </c>
      <c r="D32" s="122">
        <f t="shared" si="1"/>
        <v>2.0410805476592824</v>
      </c>
      <c r="E32" s="122">
        <f t="shared" si="2"/>
        <v>1.6179297024128458</v>
      </c>
      <c r="F32" s="124">
        <v>32076.369445434175</v>
      </c>
      <c r="G32" s="124">
        <v>33163.211550697335</v>
      </c>
      <c r="H32" s="124">
        <v>43350.96944543418</v>
      </c>
      <c r="I32" s="124">
        <v>44437.81155069733</v>
      </c>
      <c r="J32" s="125">
        <v>47401.269445434176</v>
      </c>
      <c r="K32" s="125">
        <v>48488.11155069733</v>
      </c>
      <c r="L32" s="45"/>
    </row>
    <row r="33" spans="1:12" ht="12.75">
      <c r="A33" s="7">
        <f t="shared" si="0"/>
        <v>2400</v>
      </c>
      <c r="B33" s="8" t="s">
        <v>769</v>
      </c>
      <c r="C33" s="122">
        <v>2.6083152363152178</v>
      </c>
      <c r="D33" s="122">
        <f t="shared" si="1"/>
        <v>2.1388184937784787</v>
      </c>
      <c r="E33" s="122">
        <f t="shared" si="2"/>
        <v>1.6954049036048917</v>
      </c>
      <c r="F33" s="124">
        <v>33189.99539058533</v>
      </c>
      <c r="G33" s="124">
        <v>34276.83749584849</v>
      </c>
      <c r="H33" s="124">
        <v>44954.795390585336</v>
      </c>
      <c r="I33" s="124">
        <v>46041.637495848496</v>
      </c>
      <c r="J33" s="125">
        <v>49181.19539058534</v>
      </c>
      <c r="K33" s="125">
        <v>50268.0374958485</v>
      </c>
      <c r="L33" s="45"/>
    </row>
    <row r="34" spans="1:12" ht="12.75">
      <c r="A34" s="7">
        <f t="shared" si="0"/>
        <v>2500</v>
      </c>
      <c r="B34" s="8" t="s">
        <v>770</v>
      </c>
      <c r="C34" s="122">
        <v>2.727507853533751</v>
      </c>
      <c r="D34" s="122">
        <f t="shared" si="1"/>
        <v>2.236556439897676</v>
      </c>
      <c r="E34" s="122">
        <f t="shared" si="2"/>
        <v>1.7728801047969382</v>
      </c>
      <c r="F34" s="124">
        <v>34971.33160210138</v>
      </c>
      <c r="G34" s="124">
        <v>36058.173707364534</v>
      </c>
      <c r="H34" s="124">
        <v>47226.33160210138</v>
      </c>
      <c r="I34" s="124">
        <v>48313.173707364534</v>
      </c>
      <c r="J34" s="125">
        <v>51628.83160210138</v>
      </c>
      <c r="K34" s="125">
        <v>52715.673707364534</v>
      </c>
      <c r="L34" s="45"/>
    </row>
    <row r="35" spans="1:12" ht="12.75">
      <c r="A35" s="7">
        <f t="shared" si="0"/>
        <v>2600</v>
      </c>
      <c r="B35" s="8" t="s">
        <v>771</v>
      </c>
      <c r="C35" s="122">
        <v>2.8558691336152475</v>
      </c>
      <c r="D35" s="122">
        <f t="shared" si="1"/>
        <v>2.341812689564503</v>
      </c>
      <c r="E35" s="122">
        <f t="shared" si="2"/>
        <v>1.856314936849911</v>
      </c>
      <c r="F35" s="124">
        <v>36053.544244930796</v>
      </c>
      <c r="G35" s="124">
        <v>37140.386350193956</v>
      </c>
      <c r="H35" s="124">
        <v>48798.7442449308</v>
      </c>
      <c r="I35" s="124">
        <v>49885.58635019395</v>
      </c>
      <c r="J35" s="125">
        <v>53377.34424493079</v>
      </c>
      <c r="K35" s="125">
        <v>54464.18635019395</v>
      </c>
      <c r="L35" s="45"/>
    </row>
    <row r="36" spans="1:12" ht="12.75">
      <c r="A36" s="7">
        <f t="shared" si="0"/>
        <v>2700</v>
      </c>
      <c r="B36" s="8" t="s">
        <v>772</v>
      </c>
      <c r="C36" s="122">
        <v>2.9750617508337807</v>
      </c>
      <c r="D36" s="122">
        <f t="shared" si="1"/>
        <v>2.4395506356837</v>
      </c>
      <c r="E36" s="122">
        <f t="shared" si="2"/>
        <v>1.9337901380419575</v>
      </c>
      <c r="F36" s="124">
        <v>37110.94290882241</v>
      </c>
      <c r="G36" s="124">
        <v>38197.785014085566</v>
      </c>
      <c r="H36" s="124">
        <v>50346.34290882241</v>
      </c>
      <c r="I36" s="124">
        <v>51433.18501408557</v>
      </c>
      <c r="J36" s="125">
        <v>55101.04290882241</v>
      </c>
      <c r="K36" s="125">
        <v>56187.885014085565</v>
      </c>
      <c r="L36" s="45"/>
    </row>
    <row r="37" spans="1:12" ht="12.75">
      <c r="A37" s="7">
        <f t="shared" si="0"/>
        <v>2800</v>
      </c>
      <c r="B37" s="8" t="s">
        <v>773</v>
      </c>
      <c r="C37" s="122">
        <v>3.094254368052313</v>
      </c>
      <c r="D37" s="122">
        <f t="shared" si="1"/>
        <v>2.5372885818028963</v>
      </c>
      <c r="E37" s="122">
        <f t="shared" si="2"/>
        <v>2.0112653392340034</v>
      </c>
      <c r="F37" s="124">
        <v>38221.34700900608</v>
      </c>
      <c r="G37" s="124">
        <v>39308.18911426923</v>
      </c>
      <c r="H37" s="124">
        <v>51946.94700900608</v>
      </c>
      <c r="I37" s="124">
        <v>53033.78911426924</v>
      </c>
      <c r="J37" s="125">
        <v>56877.74700900608</v>
      </c>
      <c r="K37" s="125">
        <v>57964.589114269234</v>
      </c>
      <c r="L37" s="45"/>
    </row>
    <row r="38" spans="1:12" ht="12.75">
      <c r="A38" s="7">
        <f t="shared" si="0"/>
        <v>2900</v>
      </c>
      <c r="B38" s="8" t="s">
        <v>774</v>
      </c>
      <c r="C38" s="122">
        <v>3.222615648133809</v>
      </c>
      <c r="D38" s="122">
        <f t="shared" si="1"/>
        <v>2.6425448314697233</v>
      </c>
      <c r="E38" s="122">
        <f t="shared" si="2"/>
        <v>2.094700171286976</v>
      </c>
      <c r="F38" s="124">
        <v>39389.675447109825</v>
      </c>
      <c r="G38" s="124">
        <v>40476.517552372985</v>
      </c>
      <c r="H38" s="124">
        <v>53605.47544710983</v>
      </c>
      <c r="I38" s="124">
        <v>54692.31755237299</v>
      </c>
      <c r="J38" s="125">
        <v>58712.37544710983</v>
      </c>
      <c r="K38" s="125">
        <v>59799.21755237298</v>
      </c>
      <c r="L38" s="45"/>
    </row>
    <row r="39" spans="1:12" ht="12.75">
      <c r="A39" s="7">
        <f t="shared" si="0"/>
        <v>3000</v>
      </c>
      <c r="B39" s="8" t="s">
        <v>775</v>
      </c>
      <c r="C39" s="122">
        <v>3.341808265352342</v>
      </c>
      <c r="D39" s="122">
        <f t="shared" si="1"/>
        <v>2.7402827775889205</v>
      </c>
      <c r="E39" s="122">
        <f t="shared" si="2"/>
        <v>2.1721753724790225</v>
      </c>
      <c r="F39" s="124">
        <v>40548.45806979283</v>
      </c>
      <c r="G39" s="124">
        <v>41635.300175055985</v>
      </c>
      <c r="H39" s="124">
        <v>55254.45806979283</v>
      </c>
      <c r="I39" s="124">
        <v>56341.300175055985</v>
      </c>
      <c r="J39" s="125">
        <v>60537.45806979283</v>
      </c>
      <c r="K39" s="125">
        <v>61624.300175055985</v>
      </c>
      <c r="L39" s="45"/>
    </row>
    <row r="40" spans="1:12" ht="12.75">
      <c r="A40" s="7">
        <f t="shared" si="0"/>
        <v>3100</v>
      </c>
      <c r="B40" s="8" t="s">
        <v>776</v>
      </c>
      <c r="C40" s="122">
        <v>3.1353440027375967</v>
      </c>
      <c r="D40" s="122">
        <f t="shared" si="1"/>
        <v>2.570982082244829</v>
      </c>
      <c r="E40" s="122">
        <f t="shared" si="2"/>
        <v>2.037973601779438</v>
      </c>
      <c r="F40" s="124">
        <v>42450.52122768757</v>
      </c>
      <c r="G40" s="124">
        <v>43537.36333295073</v>
      </c>
      <c r="H40" s="124">
        <v>57646.72122768757</v>
      </c>
      <c r="I40" s="124">
        <v>58733.563332950725</v>
      </c>
      <c r="J40" s="125">
        <v>63105.82122768757</v>
      </c>
      <c r="K40" s="125">
        <v>64192.663332950724</v>
      </c>
      <c r="L40" s="45"/>
    </row>
    <row r="41" spans="1:12" ht="12.75">
      <c r="A41" s="7">
        <f t="shared" si="0"/>
        <v>3200</v>
      </c>
      <c r="B41" s="8" t="s">
        <v>777</v>
      </c>
      <c r="C41" s="122">
        <v>3.254536619956129</v>
      </c>
      <c r="D41" s="122">
        <f t="shared" si="1"/>
        <v>2.6687200283640258</v>
      </c>
      <c r="E41" s="122">
        <f t="shared" si="2"/>
        <v>2.1154488029714837</v>
      </c>
      <c r="F41" s="124">
        <v>44352.584385582304</v>
      </c>
      <c r="G41" s="124">
        <v>45439.426490845464</v>
      </c>
      <c r="H41" s="124">
        <v>60038.984385582306</v>
      </c>
      <c r="I41" s="124">
        <v>61125.826490845466</v>
      </c>
      <c r="J41" s="125">
        <v>65674.18438558231</v>
      </c>
      <c r="K41" s="125">
        <v>66761.02649084547</v>
      </c>
      <c r="L41" s="45"/>
    </row>
    <row r="42" spans="1:11" ht="12.75">
      <c r="A42" s="7">
        <v>3300</v>
      </c>
      <c r="B42" s="8" t="s">
        <v>778</v>
      </c>
      <c r="C42" s="122">
        <v>3.382897900037626</v>
      </c>
      <c r="D42" s="122">
        <f t="shared" si="1"/>
        <v>2.7739762780308532</v>
      </c>
      <c r="E42" s="122">
        <f t="shared" si="2"/>
        <v>2.198883635024457</v>
      </c>
      <c r="F42" s="124">
        <v>46254.64754347705</v>
      </c>
      <c r="G42" s="124">
        <v>47341.4896487402</v>
      </c>
      <c r="H42" s="124">
        <v>62431.247543477046</v>
      </c>
      <c r="I42" s="124">
        <v>63518.0896487402</v>
      </c>
      <c r="J42" s="125">
        <v>68242.54754347705</v>
      </c>
      <c r="K42" s="125">
        <v>69329.3896487402</v>
      </c>
    </row>
    <row r="43" spans="1:11" ht="12.75">
      <c r="A43" s="7">
        <v>3400</v>
      </c>
      <c r="B43" s="8" t="s">
        <v>779</v>
      </c>
      <c r="C43" s="122">
        <v>3.5112591801191226</v>
      </c>
      <c r="D43" s="122">
        <f t="shared" si="1"/>
        <v>2.8792325276976802</v>
      </c>
      <c r="E43" s="122">
        <f t="shared" si="2"/>
        <v>2.2823184670774297</v>
      </c>
      <c r="F43" s="124">
        <v>48156.710701371776</v>
      </c>
      <c r="G43" s="124">
        <v>49243.552806634936</v>
      </c>
      <c r="H43" s="124">
        <v>64823.51070137178</v>
      </c>
      <c r="I43" s="124">
        <v>65910.35280663494</v>
      </c>
      <c r="J43" s="125">
        <v>70810.91070137179</v>
      </c>
      <c r="K43" s="125">
        <v>71897.75280663493</v>
      </c>
    </row>
    <row r="44" spans="1:11" ht="12.75">
      <c r="A44" s="7">
        <v>3500</v>
      </c>
      <c r="B44" s="8" t="s">
        <v>780</v>
      </c>
      <c r="C44" s="122">
        <v>3.630451797337655</v>
      </c>
      <c r="D44" s="122">
        <f t="shared" si="1"/>
        <v>2.976970473816877</v>
      </c>
      <c r="E44" s="122">
        <f t="shared" si="2"/>
        <v>2.3597936682694756</v>
      </c>
      <c r="F44" s="124">
        <v>50058.77385926651</v>
      </c>
      <c r="G44" s="124">
        <v>51145.61596452968</v>
      </c>
      <c r="H44" s="124">
        <v>67215.77385926651</v>
      </c>
      <c r="I44" s="124">
        <v>68302.61596452969</v>
      </c>
      <c r="J44" s="125">
        <v>73379.27385926651</v>
      </c>
      <c r="K44" s="125">
        <v>74466.11596452969</v>
      </c>
    </row>
    <row r="45" spans="1:11" ht="12.75">
      <c r="A45" s="7">
        <v>3600</v>
      </c>
      <c r="B45" s="8" t="s">
        <v>781</v>
      </c>
      <c r="C45" s="122">
        <v>3.749644414556188</v>
      </c>
      <c r="D45" s="122">
        <f t="shared" si="1"/>
        <v>3.074708419936074</v>
      </c>
      <c r="E45" s="122">
        <f t="shared" si="2"/>
        <v>2.4372688694615223</v>
      </c>
      <c r="F45" s="124">
        <v>51960.83701716125</v>
      </c>
      <c r="G45" s="124">
        <v>53047.67912242441</v>
      </c>
      <c r="H45" s="124">
        <v>69608.03701716126</v>
      </c>
      <c r="I45" s="124">
        <v>70694.8791224244</v>
      </c>
      <c r="J45" s="125">
        <v>75947.63701716125</v>
      </c>
      <c r="K45" s="125">
        <v>77034.47912242441</v>
      </c>
    </row>
    <row r="46" spans="1:11" ht="12.75">
      <c r="A46" s="7">
        <v>3700</v>
      </c>
      <c r="B46" s="8" t="s">
        <v>782</v>
      </c>
      <c r="C46" s="122">
        <v>3.8688370317747207</v>
      </c>
      <c r="D46" s="122">
        <f t="shared" si="1"/>
        <v>3.172446366055271</v>
      </c>
      <c r="E46" s="122">
        <f t="shared" si="2"/>
        <v>2.5147440706535686</v>
      </c>
      <c r="F46" s="124">
        <v>53862.900175055984</v>
      </c>
      <c r="G46" s="124">
        <v>54949.742280319144</v>
      </c>
      <c r="H46" s="124">
        <v>72000.30017505598</v>
      </c>
      <c r="I46" s="124">
        <v>73087.14228031915</v>
      </c>
      <c r="J46" s="125">
        <v>78516.00017505599</v>
      </c>
      <c r="K46" s="125">
        <v>79602.84228031914</v>
      </c>
    </row>
    <row r="47" spans="1:11" ht="12.75">
      <c r="A47" s="7">
        <v>3800</v>
      </c>
      <c r="B47" s="8" t="s">
        <v>783</v>
      </c>
      <c r="C47" s="122">
        <v>3.9880296489932534</v>
      </c>
      <c r="D47" s="122">
        <f t="shared" si="1"/>
        <v>3.2701843121744676</v>
      </c>
      <c r="E47" s="122">
        <f t="shared" si="2"/>
        <v>2.592219271845615</v>
      </c>
      <c r="F47" s="124">
        <v>55764.96333295073</v>
      </c>
      <c r="G47" s="124">
        <v>56851.80543821389</v>
      </c>
      <c r="H47" s="124">
        <v>74392.56333295073</v>
      </c>
      <c r="I47" s="124">
        <v>75479.40543821389</v>
      </c>
      <c r="J47" s="125">
        <v>81084.36333295073</v>
      </c>
      <c r="K47" s="125">
        <v>82171.20543821389</v>
      </c>
    </row>
    <row r="48" spans="1:11" ht="12.75">
      <c r="A48" s="7">
        <v>3900</v>
      </c>
      <c r="B48" s="8" t="s">
        <v>784</v>
      </c>
      <c r="C48" s="122">
        <v>4.11639092907475</v>
      </c>
      <c r="D48" s="122">
        <f t="shared" si="1"/>
        <v>3.3754405618412946</v>
      </c>
      <c r="E48" s="122">
        <f t="shared" si="2"/>
        <v>2.6756541038985873</v>
      </c>
      <c r="F48" s="124">
        <v>57667.026490845456</v>
      </c>
      <c r="G48" s="124">
        <v>58753.868596108616</v>
      </c>
      <c r="H48" s="124">
        <v>76784.82649084546</v>
      </c>
      <c r="I48" s="124">
        <v>77871.66859610862</v>
      </c>
      <c r="J48" s="125">
        <v>83652.72649084547</v>
      </c>
      <c r="K48" s="125">
        <v>84739.56859610861</v>
      </c>
    </row>
    <row r="49" spans="1:11" ht="12.75">
      <c r="A49" s="7">
        <v>4000</v>
      </c>
      <c r="B49" s="8" t="s">
        <v>785</v>
      </c>
      <c r="C49" s="122">
        <v>4.244752209156246</v>
      </c>
      <c r="D49" s="122">
        <f t="shared" si="1"/>
        <v>3.4806968115081216</v>
      </c>
      <c r="E49" s="122">
        <f t="shared" si="2"/>
        <v>2.75908893595156</v>
      </c>
      <c r="F49" s="124">
        <v>59569.08964874019</v>
      </c>
      <c r="G49" s="124">
        <v>60655.93175400335</v>
      </c>
      <c r="H49" s="124">
        <v>79177.08964874019</v>
      </c>
      <c r="I49" s="124">
        <v>80263.93175400335</v>
      </c>
      <c r="J49" s="125">
        <v>86221.08964874019</v>
      </c>
      <c r="K49" s="125">
        <v>87307.93175400335</v>
      </c>
    </row>
    <row r="50" spans="1:11" ht="12.75">
      <c r="A50" s="7">
        <v>4100</v>
      </c>
      <c r="B50" s="8" t="s">
        <v>786</v>
      </c>
      <c r="C50" s="122">
        <v>4.363944826374779</v>
      </c>
      <c r="D50" s="122">
        <f t="shared" si="1"/>
        <v>3.5784347576273188</v>
      </c>
      <c r="E50" s="122">
        <f t="shared" si="2"/>
        <v>2.836564137143607</v>
      </c>
      <c r="F50" s="124">
        <v>65298.09089653967</v>
      </c>
      <c r="G50" s="124">
        <v>66384.93300180283</v>
      </c>
      <c r="H50" s="124">
        <v>85396.29089653966</v>
      </c>
      <c r="I50" s="124">
        <v>86483.13300180282</v>
      </c>
      <c r="J50" s="125">
        <v>92616.39089653967</v>
      </c>
      <c r="K50" s="125">
        <v>93703.23300180282</v>
      </c>
    </row>
    <row r="51" spans="1:11" ht="12.75">
      <c r="A51" s="7">
        <v>4200</v>
      </c>
      <c r="B51" s="8" t="s">
        <v>787</v>
      </c>
      <c r="C51" s="122">
        <v>4.4831374435933125</v>
      </c>
      <c r="D51" s="122">
        <f t="shared" si="1"/>
        <v>3.676172703746516</v>
      </c>
      <c r="E51" s="122">
        <f t="shared" si="2"/>
        <v>2.914039338335653</v>
      </c>
      <c r="F51" s="124">
        <v>66583.03797253873</v>
      </c>
      <c r="G51" s="124">
        <v>67669.88007780189</v>
      </c>
      <c r="H51" s="124">
        <v>87171.43797253873</v>
      </c>
      <c r="I51" s="124">
        <v>88258.28007780189</v>
      </c>
      <c r="J51" s="125">
        <v>94567.63797253874</v>
      </c>
      <c r="K51" s="125">
        <v>95654.48007780188</v>
      </c>
    </row>
    <row r="52" spans="1:11" ht="12.75">
      <c r="A52" s="7">
        <v>4300</v>
      </c>
      <c r="B52" s="8" t="s">
        <v>779</v>
      </c>
      <c r="C52" s="122">
        <v>4.602330060811846</v>
      </c>
      <c r="D52" s="122">
        <f t="shared" si="1"/>
        <v>3.773910649865713</v>
      </c>
      <c r="E52" s="122">
        <f t="shared" si="2"/>
        <v>2.9915145395277</v>
      </c>
      <c r="F52" s="124">
        <v>67808.94675071287</v>
      </c>
      <c r="G52" s="124">
        <v>68895.78885597603</v>
      </c>
      <c r="H52" s="124">
        <v>88887.54675071288</v>
      </c>
      <c r="I52" s="124">
        <v>89974.38885597604</v>
      </c>
      <c r="J52" s="125">
        <v>96459.84675071288</v>
      </c>
      <c r="K52" s="125">
        <v>97546.68885597604</v>
      </c>
    </row>
    <row r="53" spans="1:11" ht="12.75">
      <c r="A53" s="7">
        <v>4400</v>
      </c>
      <c r="B53" s="8" t="s">
        <v>788</v>
      </c>
      <c r="C53" s="122">
        <v>4.721522678030377</v>
      </c>
      <c r="D53" s="122">
        <f t="shared" si="1"/>
        <v>3.871648595984909</v>
      </c>
      <c r="E53" s="122">
        <f t="shared" si="2"/>
        <v>3.0689897407197453</v>
      </c>
      <c r="F53" s="124">
        <v>68944.17774750161</v>
      </c>
      <c r="G53" s="124">
        <v>70031.01985276476</v>
      </c>
      <c r="H53" s="124">
        <v>90512.9777475016</v>
      </c>
      <c r="I53" s="124">
        <v>91599.81985276476</v>
      </c>
      <c r="J53" s="125">
        <v>98261.37774750161</v>
      </c>
      <c r="K53" s="125">
        <v>99348.21985276477</v>
      </c>
    </row>
    <row r="54" spans="1:11" ht="12.75">
      <c r="A54" s="7">
        <v>4500</v>
      </c>
      <c r="B54" s="8" t="s">
        <v>789</v>
      </c>
      <c r="C54" s="122">
        <v>4.849883958111875</v>
      </c>
      <c r="D54" s="122">
        <f t="shared" si="1"/>
        <v>3.9769048456517377</v>
      </c>
      <c r="E54" s="122">
        <f t="shared" si="2"/>
        <v>3.152424572772719</v>
      </c>
      <c r="F54" s="124">
        <v>70174.77896537751</v>
      </c>
      <c r="G54" s="124">
        <v>71261.62107064069</v>
      </c>
      <c r="H54" s="124">
        <v>92233.77896537751</v>
      </c>
      <c r="I54" s="124">
        <v>93320.62107064069</v>
      </c>
      <c r="J54" s="125">
        <v>100158.27896537751</v>
      </c>
      <c r="K54" s="125">
        <v>101245.12107064069</v>
      </c>
    </row>
    <row r="55" spans="1:11" ht="12.75">
      <c r="A55" s="7">
        <v>4600</v>
      </c>
      <c r="B55" s="8" t="s">
        <v>790</v>
      </c>
      <c r="C55" s="122">
        <v>4.978245238193372</v>
      </c>
      <c r="D55" s="122">
        <f t="shared" si="1"/>
        <v>4.082161095318565</v>
      </c>
      <c r="E55" s="122">
        <f t="shared" si="2"/>
        <v>3.2358594048256917</v>
      </c>
      <c r="F55" s="124">
        <v>71370.87111610165</v>
      </c>
      <c r="G55" s="124">
        <v>72457.7132213648</v>
      </c>
      <c r="H55" s="124">
        <v>93920.07111610165</v>
      </c>
      <c r="I55" s="124">
        <v>95006.91322136481</v>
      </c>
      <c r="J55" s="125">
        <v>102020.67111610164</v>
      </c>
      <c r="K55" s="125">
        <v>103107.5132213648</v>
      </c>
    </row>
    <row r="56" spans="1:11" ht="12.75">
      <c r="A56" s="7">
        <v>4700</v>
      </c>
      <c r="B56" s="8" t="s">
        <v>791</v>
      </c>
      <c r="C56" s="122">
        <v>5.097437855411903</v>
      </c>
      <c r="D56" s="122">
        <f t="shared" si="1"/>
        <v>4.179899041437761</v>
      </c>
      <c r="E56" s="122">
        <f t="shared" si="2"/>
        <v>3.313334606017737</v>
      </c>
      <c r="F56" s="124">
        <v>72725.8371812157</v>
      </c>
      <c r="G56" s="124">
        <v>73812.67928647886</v>
      </c>
      <c r="H56" s="124">
        <v>95765.23718121569</v>
      </c>
      <c r="I56" s="124">
        <v>96852.07928647887</v>
      </c>
      <c r="J56" s="125">
        <v>104041.93718121569</v>
      </c>
      <c r="K56" s="125">
        <v>105128.77928647885</v>
      </c>
    </row>
    <row r="57" spans="1:11" ht="12.75">
      <c r="A57" s="7">
        <v>4800</v>
      </c>
      <c r="B57" s="8" t="s">
        <v>792</v>
      </c>
      <c r="C57" s="122">
        <v>5.2166304726304356</v>
      </c>
      <c r="D57" s="122">
        <f t="shared" si="1"/>
        <v>4.277636987556957</v>
      </c>
      <c r="E57" s="122">
        <f t="shared" si="2"/>
        <v>3.3908098072097834</v>
      </c>
      <c r="F57" s="124">
        <v>73966.30955949557</v>
      </c>
      <c r="G57" s="124">
        <v>75053.15166475873</v>
      </c>
      <c r="H57" s="124">
        <v>97495.90955949557</v>
      </c>
      <c r="I57" s="124">
        <v>98582.75166475873</v>
      </c>
      <c r="J57" s="125">
        <v>105948.70955949558</v>
      </c>
      <c r="K57" s="125">
        <v>107035.55166475874</v>
      </c>
    </row>
    <row r="58" spans="1:11" ht="12.75">
      <c r="A58" s="7">
        <v>4900</v>
      </c>
      <c r="B58" s="8" t="s">
        <v>793</v>
      </c>
      <c r="C58" s="122">
        <v>5.335823089848969</v>
      </c>
      <c r="D58" s="122">
        <f t="shared" si="1"/>
        <v>4.375374933676154</v>
      </c>
      <c r="E58" s="122">
        <f t="shared" si="2"/>
        <v>3.4682850084018297</v>
      </c>
      <c r="F58" s="124">
        <v>75144.69623881407</v>
      </c>
      <c r="G58" s="124">
        <v>76231.53834407721</v>
      </c>
      <c r="H58" s="124">
        <v>99164.49623881406</v>
      </c>
      <c r="I58" s="124">
        <v>100251.33834407722</v>
      </c>
      <c r="J58" s="125">
        <v>107793.39623881406</v>
      </c>
      <c r="K58" s="125">
        <v>108880.23834407722</v>
      </c>
    </row>
    <row r="59" spans="1:11" ht="12.75">
      <c r="A59" s="7">
        <v>5000</v>
      </c>
      <c r="B59" s="8" t="s">
        <v>794</v>
      </c>
      <c r="C59" s="122">
        <v>5.455015707067502</v>
      </c>
      <c r="D59" s="122">
        <f t="shared" si="1"/>
        <v>4.473112879795352</v>
      </c>
      <c r="E59" s="122">
        <f t="shared" si="2"/>
        <v>3.5457602095938765</v>
      </c>
      <c r="F59" s="124">
        <v>76283.60947203395</v>
      </c>
      <c r="G59" s="124">
        <v>77370.45157729709</v>
      </c>
      <c r="H59" s="124">
        <v>100793.60947203395</v>
      </c>
      <c r="I59" s="124">
        <v>101880.45157729709</v>
      </c>
      <c r="J59" s="125">
        <v>109598.60947203395</v>
      </c>
      <c r="K59" s="125">
        <v>110685.45157729709</v>
      </c>
    </row>
    <row r="60" spans="1:11" ht="12.75">
      <c r="A60" s="7">
        <v>5100</v>
      </c>
      <c r="B60" s="8" t="s">
        <v>795</v>
      </c>
      <c r="C60" s="122">
        <v>5.583376987148998</v>
      </c>
      <c r="D60" s="122">
        <f t="shared" si="1"/>
        <v>4.578369129462178</v>
      </c>
      <c r="E60" s="122">
        <f t="shared" si="2"/>
        <v>3.6291950416468493</v>
      </c>
      <c r="F60" s="124">
        <v>77455.60751002426</v>
      </c>
      <c r="G60" s="124">
        <v>78542.44961528742</v>
      </c>
      <c r="H60" s="124">
        <v>102455.80751002426</v>
      </c>
      <c r="I60" s="124">
        <v>103542.64961528742</v>
      </c>
      <c r="J60" s="125">
        <v>111436.90751002426</v>
      </c>
      <c r="K60" s="125">
        <v>112523.74961528741</v>
      </c>
    </row>
    <row r="61" spans="1:11" ht="12.75">
      <c r="A61" s="7">
        <v>5200</v>
      </c>
      <c r="B61" s="8" t="s">
        <v>796</v>
      </c>
      <c r="C61" s="122">
        <v>5.711738267230495</v>
      </c>
      <c r="D61" s="122">
        <f t="shared" si="1"/>
        <v>4.683625379129006</v>
      </c>
      <c r="E61" s="122">
        <f t="shared" si="2"/>
        <v>3.712629873699822</v>
      </c>
      <c r="F61" s="124">
        <v>78557.93174198679</v>
      </c>
      <c r="G61" s="124">
        <v>79644.77384724993</v>
      </c>
      <c r="H61" s="124">
        <v>104048.33174198678</v>
      </c>
      <c r="I61" s="124">
        <v>105135.17384724994</v>
      </c>
      <c r="J61" s="125">
        <v>113205.53174198678</v>
      </c>
      <c r="K61" s="125">
        <v>114292.37384724992</v>
      </c>
    </row>
    <row r="62" spans="1:11" ht="12.75">
      <c r="A62" s="7">
        <v>5300</v>
      </c>
      <c r="B62" s="8" t="s">
        <v>797</v>
      </c>
      <c r="C62" s="122">
        <v>5.830930884449028</v>
      </c>
      <c r="D62" s="122">
        <f t="shared" si="1"/>
        <v>4.781363325248202</v>
      </c>
      <c r="E62" s="122">
        <f t="shared" si="2"/>
        <v>3.7901050748918683</v>
      </c>
      <c r="F62" s="124">
        <v>79666.25431983497</v>
      </c>
      <c r="G62" s="124">
        <v>80753.09642509813</v>
      </c>
      <c r="H62" s="124">
        <v>105646.85431983497</v>
      </c>
      <c r="I62" s="124">
        <v>106733.69642509814</v>
      </c>
      <c r="J62" s="125">
        <v>114980.15431983498</v>
      </c>
      <c r="K62" s="125">
        <v>116066.99642509814</v>
      </c>
    </row>
    <row r="63" spans="1:11" ht="12.75">
      <c r="A63" s="7">
        <v>5400</v>
      </c>
      <c r="B63" s="8" t="s">
        <v>798</v>
      </c>
      <c r="C63" s="122">
        <v>5.950123501667561</v>
      </c>
      <c r="D63" s="122">
        <f t="shared" si="1"/>
        <v>4.8791012713674</v>
      </c>
      <c r="E63" s="122">
        <f t="shared" si="2"/>
        <v>3.867580276083915</v>
      </c>
      <c r="F63" s="124">
        <v>80864.13587072415</v>
      </c>
      <c r="G63" s="124">
        <v>81950.9779759873</v>
      </c>
      <c r="H63" s="124">
        <v>107334.93587072415</v>
      </c>
      <c r="I63" s="124">
        <v>108421.77797598731</v>
      </c>
      <c r="J63" s="125">
        <v>116844.33587072414</v>
      </c>
      <c r="K63" s="125">
        <v>117931.17797598732</v>
      </c>
    </row>
    <row r="64" spans="1:11" ht="12.75">
      <c r="A64" s="7">
        <v>5500</v>
      </c>
      <c r="B64" s="8" t="s">
        <v>799</v>
      </c>
      <c r="C64" s="122">
        <v>6.069316118886094</v>
      </c>
      <c r="D64" s="122">
        <f t="shared" si="1"/>
        <v>4.976839217486597</v>
      </c>
      <c r="E64" s="122">
        <f t="shared" si="2"/>
        <v>3.945055477275961</v>
      </c>
      <c r="F64" s="124">
        <v>81202.2602922</v>
      </c>
      <c r="G64" s="124">
        <v>82289.10239746315</v>
      </c>
      <c r="H64" s="124">
        <v>108163.2602922</v>
      </c>
      <c r="I64" s="124">
        <v>109250.10239746315</v>
      </c>
      <c r="J64" s="125">
        <v>117848.7602922</v>
      </c>
      <c r="K64" s="125">
        <v>118935.60239746315</v>
      </c>
    </row>
    <row r="65" spans="1:11" ht="12.75">
      <c r="A65" s="7">
        <v>5600</v>
      </c>
      <c r="B65" s="8" t="s">
        <v>800</v>
      </c>
      <c r="C65" s="122">
        <v>6.188508736104626</v>
      </c>
      <c r="D65" s="122">
        <f t="shared" si="1"/>
        <v>5.074577163605793</v>
      </c>
      <c r="E65" s="122">
        <f t="shared" si="2"/>
        <v>4.022530678468007</v>
      </c>
      <c r="F65" s="124">
        <v>82389.03708896282</v>
      </c>
      <c r="G65" s="124">
        <v>83475.87919422597</v>
      </c>
      <c r="H65" s="124">
        <v>109840.23708896282</v>
      </c>
      <c r="I65" s="124">
        <v>110927.07919422597</v>
      </c>
      <c r="J65" s="125">
        <v>119701.83708896281</v>
      </c>
      <c r="K65" s="125">
        <v>120788.67919422596</v>
      </c>
    </row>
    <row r="66" spans="1:11" ht="12.75">
      <c r="A66" s="7">
        <v>5700</v>
      </c>
      <c r="B66" s="8" t="s">
        <v>801</v>
      </c>
      <c r="C66" s="122">
        <v>6.3168700161861215</v>
      </c>
      <c r="D66" s="122">
        <f t="shared" si="1"/>
        <v>5.179833413272619</v>
      </c>
      <c r="E66" s="122">
        <f t="shared" si="2"/>
        <v>4.10596551052098</v>
      </c>
      <c r="F66" s="124">
        <v>83634.22189492527</v>
      </c>
      <c r="G66" s="124">
        <v>84721.06400018843</v>
      </c>
      <c r="H66" s="124">
        <v>111575.62189492527</v>
      </c>
      <c r="I66" s="124">
        <v>112662.46400018843</v>
      </c>
      <c r="J66" s="125">
        <v>121613.32189492526</v>
      </c>
      <c r="K66" s="125">
        <v>122700.16400018842</v>
      </c>
    </row>
    <row r="67" spans="1:11" ht="12.75">
      <c r="A67" s="7">
        <v>5800</v>
      </c>
      <c r="B67" s="8" t="s">
        <v>802</v>
      </c>
      <c r="C67" s="122">
        <v>6.445231296267618</v>
      </c>
      <c r="D67" s="122">
        <f t="shared" si="1"/>
        <v>5.285089662939447</v>
      </c>
      <c r="E67" s="122">
        <f t="shared" si="2"/>
        <v>4.189400342573952</v>
      </c>
      <c r="F67" s="124">
        <v>85518.41357147723</v>
      </c>
      <c r="G67" s="124">
        <v>86605.25567674037</v>
      </c>
      <c r="H67" s="124">
        <v>113950.01357147723</v>
      </c>
      <c r="I67" s="124">
        <v>115036.85567674038</v>
      </c>
      <c r="J67" s="125">
        <v>124163.81357147724</v>
      </c>
      <c r="K67" s="125">
        <v>125250.65567674038</v>
      </c>
    </row>
    <row r="68" spans="1:11" ht="12.75">
      <c r="A68" s="7">
        <v>5900</v>
      </c>
      <c r="B68" s="8" t="s">
        <v>803</v>
      </c>
      <c r="C68" s="122">
        <v>6.564423913486151</v>
      </c>
      <c r="D68" s="122">
        <f t="shared" si="1"/>
        <v>5.382827609058643</v>
      </c>
      <c r="E68" s="122">
        <f t="shared" si="2"/>
        <v>4.266875543765998</v>
      </c>
      <c r="F68" s="124">
        <v>86747.45682411546</v>
      </c>
      <c r="G68" s="124">
        <v>87834.29892937861</v>
      </c>
      <c r="H68" s="124">
        <v>115669.25682411547</v>
      </c>
      <c r="I68" s="124">
        <v>116756.09892937861</v>
      </c>
      <c r="J68" s="125">
        <v>126059.15682411546</v>
      </c>
      <c r="K68" s="125">
        <v>127145.9989293786</v>
      </c>
    </row>
    <row r="69" spans="1:11" ht="13.5" thickBot="1">
      <c r="A69" s="9">
        <v>6000</v>
      </c>
      <c r="B69" s="10" t="s">
        <v>804</v>
      </c>
      <c r="C69" s="123">
        <v>6.683616530704684</v>
      </c>
      <c r="D69" s="122">
        <f>C69*0.82</f>
        <v>5.480565555177841</v>
      </c>
      <c r="E69" s="122">
        <f t="shared" si="2"/>
        <v>4.344350744958045</v>
      </c>
      <c r="F69" s="124">
        <v>87998.34864672793</v>
      </c>
      <c r="G69" s="124">
        <v>89085.19075199109</v>
      </c>
      <c r="H69" s="124">
        <v>117410.34864672793</v>
      </c>
      <c r="I69" s="124">
        <v>118497.19075199109</v>
      </c>
      <c r="J69" s="125">
        <v>127976.34864672793</v>
      </c>
      <c r="K69" s="125">
        <v>129063.19075199109</v>
      </c>
    </row>
  </sheetData>
  <sheetProtection/>
  <mergeCells count="15">
    <mergeCell ref="L11:L14"/>
    <mergeCell ref="F14:K14"/>
    <mergeCell ref="A1:M1"/>
    <mergeCell ref="A3:AF3"/>
    <mergeCell ref="A4:AE4"/>
    <mergeCell ref="A5:AE5"/>
    <mergeCell ref="A10:A14"/>
    <mergeCell ref="B10:B14"/>
    <mergeCell ref="C10:K10"/>
    <mergeCell ref="C11:C14"/>
    <mergeCell ref="D11:D14"/>
    <mergeCell ref="E11:E14"/>
    <mergeCell ref="F11:G11"/>
    <mergeCell ref="H11:I11"/>
    <mergeCell ref="J11:K11"/>
  </mergeCells>
  <printOptions/>
  <pageMargins left="0.75" right="0.75" top="1" bottom="1" header="0.5" footer="0.5"/>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4">
      <selection activeCell="P35" sqref="P35"/>
    </sheetView>
  </sheetViews>
  <sheetFormatPr defaultColWidth="9.00390625" defaultRowHeight="12.75"/>
  <cols>
    <col min="1" max="1" width="5.875" style="6" customWidth="1"/>
    <col min="2" max="2" width="9.125" style="6" customWidth="1"/>
    <col min="3" max="3" width="8.625" style="6" customWidth="1"/>
    <col min="4" max="4" width="8.25390625" style="6" customWidth="1"/>
    <col min="5" max="5" width="7.625" style="6" customWidth="1"/>
    <col min="6" max="6" width="10.00390625" style="6" customWidth="1"/>
    <col min="7" max="7" width="11.625" style="6" customWidth="1"/>
    <col min="8" max="9" width="11.25390625" style="6" customWidth="1"/>
    <col min="10" max="10" width="10.00390625" style="6" customWidth="1"/>
    <col min="11" max="11" width="10.625" style="6" customWidth="1"/>
    <col min="12" max="12" width="3.00390625" style="6" customWidth="1"/>
    <col min="13" max="52" width="6.25390625" style="6" customWidth="1"/>
    <col min="53" max="16384" width="9.125" style="6" customWidth="1"/>
  </cols>
  <sheetData>
    <row r="1" spans="1:13" ht="18.75" customHeight="1">
      <c r="A1" s="227" t="s">
        <v>78</v>
      </c>
      <c r="B1" s="227"/>
      <c r="C1" s="227"/>
      <c r="D1" s="227"/>
      <c r="E1" s="227"/>
      <c r="F1" s="227"/>
      <c r="G1" s="227"/>
      <c r="H1" s="227"/>
      <c r="I1" s="227"/>
      <c r="J1" s="227"/>
      <c r="K1" s="227"/>
      <c r="L1" s="244"/>
      <c r="M1" s="244"/>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860</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116"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6" ht="12.75">
      <c r="A15" s="63">
        <v>600</v>
      </c>
      <c r="B15" s="64" t="s">
        <v>806</v>
      </c>
      <c r="C15" s="122">
        <v>0.4571843232575111</v>
      </c>
      <c r="D15" s="122">
        <f>C15*0.82</f>
        <v>0.3748911450711591</v>
      </c>
      <c r="E15" s="122">
        <f>C15*0.65</f>
        <v>0.29716981011738225</v>
      </c>
      <c r="F15" s="124">
        <v>12327.920610050578</v>
      </c>
      <c r="G15" s="124">
        <v>14069.427310608942</v>
      </c>
      <c r="H15" s="124">
        <v>15269.120610050579</v>
      </c>
      <c r="I15" s="124">
        <v>17010.627310608943</v>
      </c>
      <c r="J15" s="125">
        <v>16325.72061005058</v>
      </c>
      <c r="K15" s="125">
        <v>18067.22731060894</v>
      </c>
      <c r="L15" s="45"/>
      <c r="M15" s="61"/>
      <c r="N15" s="61"/>
      <c r="O15" s="61"/>
      <c r="P15" s="61"/>
    </row>
    <row r="16" spans="1:16" ht="12.75">
      <c r="A16" s="7">
        <f aca="true" t="shared" si="0" ref="A16:A41">A15+100</f>
        <v>700</v>
      </c>
      <c r="B16" s="8" t="s">
        <v>807</v>
      </c>
      <c r="C16" s="122">
        <v>0.5907992471594862</v>
      </c>
      <c r="D16" s="122">
        <f aca="true" t="shared" si="1" ref="D16:D69">C16*0.82</f>
        <v>0.48445538267077864</v>
      </c>
      <c r="E16" s="122">
        <f aca="true" t="shared" si="2" ref="E16:E69">C16*0.65</f>
        <v>0.384019510653666</v>
      </c>
      <c r="F16" s="124">
        <v>13439.041772230126</v>
      </c>
      <c r="G16" s="124">
        <v>15227.17742624291</v>
      </c>
      <c r="H16" s="124">
        <v>16870.441772230126</v>
      </c>
      <c r="I16" s="124">
        <v>18658.57742624291</v>
      </c>
      <c r="J16" s="125">
        <v>18103.141772230127</v>
      </c>
      <c r="K16" s="125">
        <v>19891.27742624291</v>
      </c>
      <c r="L16" s="45"/>
      <c r="M16" s="61"/>
      <c r="N16" s="61"/>
      <c r="O16" s="61"/>
      <c r="P16" s="61"/>
    </row>
    <row r="17" spans="1:16" ht="12.75">
      <c r="A17" s="7">
        <f t="shared" si="0"/>
        <v>800</v>
      </c>
      <c r="B17" s="8" t="s">
        <v>808</v>
      </c>
      <c r="C17" s="122">
        <v>0.734692242130844</v>
      </c>
      <c r="D17" s="122">
        <f t="shared" si="1"/>
        <v>0.6024476385472921</v>
      </c>
      <c r="E17" s="122">
        <f t="shared" si="2"/>
        <v>0.47754995738504863</v>
      </c>
      <c r="F17" s="124">
        <v>14547.739260314813</v>
      </c>
      <c r="G17" s="124">
        <v>16382.36921922119</v>
      </c>
      <c r="H17" s="124">
        <v>18469.339260314813</v>
      </c>
      <c r="I17" s="124">
        <v>20303.969219221188</v>
      </c>
      <c r="J17" s="125">
        <v>19878.139260314812</v>
      </c>
      <c r="K17" s="125">
        <v>21712.76921922119</v>
      </c>
      <c r="L17" s="45"/>
      <c r="M17" s="61"/>
      <c r="N17" s="61"/>
      <c r="O17" s="61"/>
      <c r="P17" s="61"/>
    </row>
    <row r="18" spans="1:16" ht="12.75">
      <c r="A18" s="7">
        <f t="shared" si="0"/>
        <v>900</v>
      </c>
      <c r="B18" s="8" t="s">
        <v>809</v>
      </c>
      <c r="C18" s="122">
        <v>0.8683071660328191</v>
      </c>
      <c r="D18" s="122">
        <f t="shared" si="1"/>
        <v>0.7120118761469116</v>
      </c>
      <c r="E18" s="122">
        <f t="shared" si="2"/>
        <v>0.5643996579213324</v>
      </c>
      <c r="F18" s="124">
        <v>15705.71561422274</v>
      </c>
      <c r="G18" s="124">
        <v>17589.57759279067</v>
      </c>
      <c r="H18" s="124">
        <v>20117.515614222742</v>
      </c>
      <c r="I18" s="124">
        <v>22001.377592790668</v>
      </c>
      <c r="J18" s="125">
        <v>21702.41561422274</v>
      </c>
      <c r="K18" s="125">
        <v>23586.27759279067</v>
      </c>
      <c r="L18" s="45"/>
      <c r="M18" s="61"/>
      <c r="N18" s="61"/>
      <c r="O18" s="61"/>
      <c r="P18" s="61"/>
    </row>
    <row r="19" spans="1:16" ht="12.75">
      <c r="A19" s="7">
        <f t="shared" si="0"/>
        <v>1000</v>
      </c>
      <c r="B19" s="8" t="s">
        <v>810</v>
      </c>
      <c r="C19" s="122">
        <v>1.001922089934794</v>
      </c>
      <c r="D19" s="122">
        <f t="shared" si="1"/>
        <v>0.8215761137465311</v>
      </c>
      <c r="E19" s="122">
        <f t="shared" si="2"/>
        <v>0.6512493584576161</v>
      </c>
      <c r="F19" s="124">
        <v>16804.94142599679</v>
      </c>
      <c r="G19" s="124">
        <v>18734.771505218836</v>
      </c>
      <c r="H19" s="124">
        <v>21706.94142599679</v>
      </c>
      <c r="I19" s="124">
        <v>23636.771505218836</v>
      </c>
      <c r="J19" s="125">
        <v>23467.94142599679</v>
      </c>
      <c r="K19" s="125">
        <v>25397.771505218836</v>
      </c>
      <c r="L19" s="45"/>
      <c r="M19" s="61"/>
      <c r="N19" s="61"/>
      <c r="O19" s="61"/>
      <c r="P19" s="61"/>
    </row>
    <row r="20" spans="1:16" ht="12.75">
      <c r="A20" s="7">
        <f t="shared" si="0"/>
        <v>1100</v>
      </c>
      <c r="B20" s="8" t="s">
        <v>811</v>
      </c>
      <c r="C20" s="122">
        <v>1.1458150849061521</v>
      </c>
      <c r="D20" s="122">
        <f t="shared" si="1"/>
        <v>0.9395683696230447</v>
      </c>
      <c r="E20" s="122">
        <f t="shared" si="2"/>
        <v>0.7447798051889989</v>
      </c>
      <c r="F20" s="124">
        <v>17911.804704538026</v>
      </c>
      <c r="G20" s="124">
        <v>19888.02718812347</v>
      </c>
      <c r="H20" s="124">
        <v>23304.004704538027</v>
      </c>
      <c r="I20" s="124">
        <v>25280.22718812347</v>
      </c>
      <c r="J20" s="125">
        <v>25241.104704538026</v>
      </c>
      <c r="K20" s="125">
        <v>27217.32718812347</v>
      </c>
      <c r="L20" s="45"/>
      <c r="M20" s="61"/>
      <c r="N20" s="61"/>
      <c r="O20" s="61"/>
      <c r="P20" s="61"/>
    </row>
    <row r="21" spans="1:16" ht="12.75">
      <c r="A21" s="7">
        <f t="shared" si="0"/>
        <v>1200</v>
      </c>
      <c r="B21" s="8" t="s">
        <v>812</v>
      </c>
      <c r="C21" s="122">
        <v>1.279430008808127</v>
      </c>
      <c r="D21" s="122">
        <f t="shared" si="1"/>
        <v>1.049132607222664</v>
      </c>
      <c r="E21" s="122">
        <f t="shared" si="2"/>
        <v>0.8316295057252826</v>
      </c>
      <c r="F21" s="124">
        <v>19128.812416575624</v>
      </c>
      <c r="G21" s="124">
        <v>21157.546439718713</v>
      </c>
      <c r="H21" s="124">
        <v>25011.212416575625</v>
      </c>
      <c r="I21" s="124">
        <v>27039.946439718715</v>
      </c>
      <c r="J21" s="125">
        <v>27124.412416575626</v>
      </c>
      <c r="K21" s="125">
        <v>29153.146439718716</v>
      </c>
      <c r="L21" s="45"/>
      <c r="M21" s="61"/>
      <c r="N21" s="61"/>
      <c r="O21" s="61"/>
      <c r="P21" s="61"/>
    </row>
    <row r="22" spans="1:16" ht="12.75">
      <c r="A22" s="7">
        <f t="shared" si="0"/>
        <v>1300</v>
      </c>
      <c r="B22" s="8" t="s">
        <v>813</v>
      </c>
      <c r="C22" s="122">
        <v>1.4130449327101022</v>
      </c>
      <c r="D22" s="122">
        <f t="shared" si="1"/>
        <v>1.1586968448222839</v>
      </c>
      <c r="E22" s="122">
        <f t="shared" si="2"/>
        <v>0.9184792062615664</v>
      </c>
      <c r="F22" s="124">
        <v>20271.890707489012</v>
      </c>
      <c r="G22" s="124">
        <v>22349.02908012729</v>
      </c>
      <c r="H22" s="124">
        <v>26644.49070748901</v>
      </c>
      <c r="I22" s="124">
        <v>28721.629080127288</v>
      </c>
      <c r="J22" s="125">
        <v>28933.79070748901</v>
      </c>
      <c r="K22" s="125">
        <v>31010.929080127287</v>
      </c>
      <c r="L22" s="45"/>
      <c r="M22" s="61"/>
      <c r="N22" s="61"/>
      <c r="O22" s="61"/>
      <c r="P22" s="61"/>
    </row>
    <row r="23" spans="1:16" ht="12.75">
      <c r="A23" s="7">
        <f t="shared" si="0"/>
        <v>1400</v>
      </c>
      <c r="B23" s="8" t="s">
        <v>814</v>
      </c>
      <c r="C23" s="122">
        <v>1.5569379276814599</v>
      </c>
      <c r="D23" s="122">
        <f t="shared" si="1"/>
        <v>1.276689100698797</v>
      </c>
      <c r="E23" s="122">
        <f t="shared" si="2"/>
        <v>1.012009652992949</v>
      </c>
      <c r="F23" s="124">
        <v>21610.4674987484</v>
      </c>
      <c r="G23" s="124">
        <v>23746.871248678865</v>
      </c>
      <c r="H23" s="124">
        <v>28473.2674987484</v>
      </c>
      <c r="I23" s="124">
        <v>30609.671248678864</v>
      </c>
      <c r="J23" s="125">
        <v>30938.6674987484</v>
      </c>
      <c r="K23" s="125">
        <v>33075.07124867886</v>
      </c>
      <c r="L23" s="45"/>
      <c r="M23" s="61"/>
      <c r="N23" s="61"/>
      <c r="O23" s="61"/>
      <c r="P23" s="61"/>
    </row>
    <row r="24" spans="1:16" ht="12.75">
      <c r="A24" s="7">
        <f t="shared" si="0"/>
        <v>1500</v>
      </c>
      <c r="B24" s="8" t="s">
        <v>815</v>
      </c>
      <c r="C24" s="122">
        <v>1.690552851583435</v>
      </c>
      <c r="D24" s="122">
        <f t="shared" si="1"/>
        <v>1.3862533382984166</v>
      </c>
      <c r="E24" s="122">
        <f t="shared" si="2"/>
        <v>1.0988593535292328</v>
      </c>
      <c r="F24" s="124">
        <v>22918.84437343146</v>
      </c>
      <c r="G24" s="124">
        <v>25112.83572751098</v>
      </c>
      <c r="H24" s="124">
        <v>30271.84437343146</v>
      </c>
      <c r="I24" s="124">
        <v>32465.83572751098</v>
      </c>
      <c r="J24" s="125">
        <v>32913.344373431464</v>
      </c>
      <c r="K24" s="125">
        <v>35107.33572751098</v>
      </c>
      <c r="L24" s="45"/>
      <c r="M24" s="61"/>
      <c r="N24" s="61"/>
      <c r="O24" s="61"/>
      <c r="P24" s="61"/>
    </row>
    <row r="25" spans="1:16" ht="12.75">
      <c r="A25" s="7">
        <f t="shared" si="0"/>
        <v>1600</v>
      </c>
      <c r="B25" s="8" t="s">
        <v>816</v>
      </c>
      <c r="C25" s="122">
        <v>1.82416777548541</v>
      </c>
      <c r="D25" s="122">
        <f t="shared" si="1"/>
        <v>1.495817575898036</v>
      </c>
      <c r="E25" s="122">
        <f t="shared" si="2"/>
        <v>1.1857090540655166</v>
      </c>
      <c r="F25" s="124">
        <v>24075.784382288657</v>
      </c>
      <c r="G25" s="124">
        <v>26318.95018130469</v>
      </c>
      <c r="H25" s="124">
        <v>31918.984382288658</v>
      </c>
      <c r="I25" s="124">
        <v>34162.15018130469</v>
      </c>
      <c r="J25" s="125">
        <v>34736.58438228866</v>
      </c>
      <c r="K25" s="125">
        <v>36979.75018130469</v>
      </c>
      <c r="L25" s="45"/>
      <c r="M25" s="61"/>
      <c r="N25" s="61"/>
      <c r="O25" s="61"/>
      <c r="P25" s="61"/>
    </row>
    <row r="26" spans="1:16" ht="12.75">
      <c r="A26" s="7">
        <f t="shared" si="0"/>
        <v>1700</v>
      </c>
      <c r="B26" s="8" t="s">
        <v>817</v>
      </c>
      <c r="C26" s="122">
        <v>1.968060770456768</v>
      </c>
      <c r="D26" s="122">
        <f t="shared" si="1"/>
        <v>1.6138098317745497</v>
      </c>
      <c r="E26" s="122">
        <f t="shared" si="2"/>
        <v>1.2792395007968993</v>
      </c>
      <c r="F26" s="124">
        <v>25177.662133888538</v>
      </c>
      <c r="G26" s="124">
        <v>27466.943363549006</v>
      </c>
      <c r="H26" s="124">
        <v>33511.06213388854</v>
      </c>
      <c r="I26" s="124">
        <v>35800.34336354901</v>
      </c>
      <c r="J26" s="125">
        <v>36504.76213388854</v>
      </c>
      <c r="K26" s="125">
        <v>38794.043363549004</v>
      </c>
      <c r="L26" s="45"/>
      <c r="M26" s="61"/>
      <c r="N26" s="61"/>
      <c r="O26" s="61"/>
      <c r="P26" s="61"/>
    </row>
    <row r="27" spans="1:16" ht="12.75">
      <c r="A27" s="7">
        <f t="shared" si="0"/>
        <v>1800</v>
      </c>
      <c r="B27" s="8" t="s">
        <v>818</v>
      </c>
      <c r="C27" s="122">
        <v>2.101675694358743</v>
      </c>
      <c r="D27" s="122">
        <f t="shared" si="1"/>
        <v>1.7233740693741693</v>
      </c>
      <c r="E27" s="122">
        <f t="shared" si="2"/>
        <v>1.3660892013331831</v>
      </c>
      <c r="F27" s="124">
        <v>26461.17454277468</v>
      </c>
      <c r="G27" s="124">
        <v>28806.662017373274</v>
      </c>
      <c r="H27" s="124">
        <v>35284.77454277468</v>
      </c>
      <c r="I27" s="124">
        <v>37630.26201737327</v>
      </c>
      <c r="J27" s="125">
        <v>38454.57454277467</v>
      </c>
      <c r="K27" s="125">
        <v>40800.062017373275</v>
      </c>
      <c r="L27" s="45"/>
      <c r="M27" s="61"/>
      <c r="N27" s="61"/>
      <c r="O27" s="61"/>
      <c r="P27" s="61"/>
    </row>
    <row r="28" spans="1:16" ht="12.75">
      <c r="A28" s="7">
        <f t="shared" si="0"/>
        <v>1900</v>
      </c>
      <c r="B28" s="8" t="s">
        <v>819</v>
      </c>
      <c r="C28" s="122">
        <v>2.235290618260718</v>
      </c>
      <c r="D28" s="122">
        <f t="shared" si="1"/>
        <v>1.8329383069737888</v>
      </c>
      <c r="E28" s="122">
        <f t="shared" si="2"/>
        <v>1.452938901869467</v>
      </c>
      <c r="F28" s="124">
        <v>27718.932997724856</v>
      </c>
      <c r="G28" s="124">
        <v>30119.195942042905</v>
      </c>
      <c r="H28" s="124">
        <v>37032.73299772486</v>
      </c>
      <c r="I28" s="124">
        <v>39432.99594204291</v>
      </c>
      <c r="J28" s="125">
        <v>40378.63299772485</v>
      </c>
      <c r="K28" s="125">
        <v>42778.8959420429</v>
      </c>
      <c r="L28" s="45"/>
      <c r="M28" s="61"/>
      <c r="N28" s="61"/>
      <c r="O28" s="61"/>
      <c r="P28" s="61"/>
    </row>
    <row r="29" spans="1:16" ht="12.75">
      <c r="A29" s="7">
        <f t="shared" si="0"/>
        <v>2000</v>
      </c>
      <c r="B29" s="8" t="s">
        <v>820</v>
      </c>
      <c r="C29" s="122">
        <v>2.379183613232076</v>
      </c>
      <c r="D29" s="122">
        <f t="shared" si="1"/>
        <v>1.9509305628503022</v>
      </c>
      <c r="E29" s="122">
        <f t="shared" si="2"/>
        <v>1.5464693486008494</v>
      </c>
      <c r="F29" s="124">
        <v>28895.014969471333</v>
      </c>
      <c r="G29" s="124">
        <v>31345.515801108624</v>
      </c>
      <c r="H29" s="124">
        <v>38699.01496947133</v>
      </c>
      <c r="I29" s="124">
        <v>41149.515801108624</v>
      </c>
      <c r="J29" s="125">
        <v>42221.01496947133</v>
      </c>
      <c r="K29" s="125">
        <v>44671.515801108624</v>
      </c>
      <c r="L29" s="45"/>
      <c r="M29" s="61"/>
      <c r="N29" s="61"/>
      <c r="O29" s="61"/>
      <c r="P29" s="61"/>
    </row>
    <row r="30" spans="1:16" ht="12.75">
      <c r="A30" s="7">
        <f t="shared" si="0"/>
        <v>2100</v>
      </c>
      <c r="B30" s="8" t="s">
        <v>821</v>
      </c>
      <c r="C30" s="122">
        <v>2.5127985371340515</v>
      </c>
      <c r="D30" s="122">
        <f t="shared" si="1"/>
        <v>2.060494800449922</v>
      </c>
      <c r="E30" s="122">
        <f t="shared" si="2"/>
        <v>1.6333190491371337</v>
      </c>
      <c r="F30" s="124">
        <v>30382.002281662455</v>
      </c>
      <c r="G30" s="124">
        <v>32900.01351953259</v>
      </c>
      <c r="H30" s="124">
        <v>40676.20228166245</v>
      </c>
      <c r="I30" s="124">
        <v>43194.2135195326</v>
      </c>
      <c r="J30" s="125">
        <v>44374.30228166246</v>
      </c>
      <c r="K30" s="125">
        <v>46892.31351953259</v>
      </c>
      <c r="L30" s="45"/>
      <c r="M30" s="61"/>
      <c r="N30" s="61"/>
      <c r="O30" s="61"/>
      <c r="P30" s="61"/>
    </row>
    <row r="31" spans="1:16" ht="12.75">
      <c r="A31" s="7">
        <f t="shared" si="0"/>
        <v>2200</v>
      </c>
      <c r="B31" s="8" t="s">
        <v>822</v>
      </c>
      <c r="C31" s="122">
        <v>2.646413461036026</v>
      </c>
      <c r="D31" s="122">
        <f t="shared" si="1"/>
        <v>2.1700590380495415</v>
      </c>
      <c r="E31" s="122">
        <f t="shared" si="2"/>
        <v>1.720168749673417</v>
      </c>
      <c r="F31" s="124">
        <v>31501.30360252657</v>
      </c>
      <c r="G31" s="124">
        <v>34066.39824711137</v>
      </c>
      <c r="H31" s="124">
        <v>42285.70360252657</v>
      </c>
      <c r="I31" s="124">
        <v>44850.79824711137</v>
      </c>
      <c r="J31" s="125">
        <v>46159.90360252657</v>
      </c>
      <c r="K31" s="125">
        <v>48724.998247111376</v>
      </c>
      <c r="L31" s="45"/>
      <c r="M31" s="61"/>
      <c r="N31" s="61"/>
      <c r="O31" s="61"/>
      <c r="P31" s="61"/>
    </row>
    <row r="32" spans="1:16" ht="12.75">
      <c r="A32" s="7">
        <f t="shared" si="0"/>
        <v>2300</v>
      </c>
      <c r="B32" s="8" t="s">
        <v>823</v>
      </c>
      <c r="C32" s="122">
        <v>2.7903064560073845</v>
      </c>
      <c r="D32" s="122">
        <f t="shared" si="1"/>
        <v>2.2880512939260553</v>
      </c>
      <c r="E32" s="122">
        <f t="shared" si="2"/>
        <v>1.8136991964048</v>
      </c>
      <c r="F32" s="124">
        <v>32610.251690028257</v>
      </c>
      <c r="G32" s="124">
        <v>35221.85456169649</v>
      </c>
      <c r="H32" s="124">
        <v>43884.851690028256</v>
      </c>
      <c r="I32" s="124">
        <v>46496.45456169649</v>
      </c>
      <c r="J32" s="125">
        <v>47935.15169002826</v>
      </c>
      <c r="K32" s="125">
        <v>50546.75456169649</v>
      </c>
      <c r="L32" s="45"/>
      <c r="M32" s="61"/>
      <c r="N32" s="61"/>
      <c r="O32" s="61"/>
      <c r="P32" s="61"/>
    </row>
    <row r="33" spans="1:16" ht="12.75">
      <c r="A33" s="7">
        <f t="shared" si="0"/>
        <v>2400</v>
      </c>
      <c r="B33" s="8" t="s">
        <v>824</v>
      </c>
      <c r="C33" s="122">
        <v>2.923921379909359</v>
      </c>
      <c r="D33" s="122">
        <f t="shared" si="1"/>
        <v>2.397615531525674</v>
      </c>
      <c r="E33" s="122">
        <f t="shared" si="2"/>
        <v>1.9005488969410835</v>
      </c>
      <c r="F33" s="124">
        <v>33751.344322068755</v>
      </c>
      <c r="G33" s="124">
        <v>36411.24122885035</v>
      </c>
      <c r="H33" s="124">
        <v>45516.14432206875</v>
      </c>
      <c r="I33" s="124">
        <v>48176.04122885035</v>
      </c>
      <c r="J33" s="125">
        <v>49742.54432206876</v>
      </c>
      <c r="K33" s="125">
        <v>52402.44122885035</v>
      </c>
      <c r="L33" s="45"/>
      <c r="M33" s="61"/>
      <c r="N33" s="61"/>
      <c r="O33" s="61"/>
      <c r="P33" s="61"/>
    </row>
    <row r="34" spans="1:16" ht="12.75">
      <c r="A34" s="7">
        <f t="shared" si="0"/>
        <v>2500</v>
      </c>
      <c r="B34" s="8" t="s">
        <v>825</v>
      </c>
      <c r="C34" s="122">
        <v>3.0575363038113346</v>
      </c>
      <c r="D34" s="122">
        <f t="shared" si="1"/>
        <v>2.5071797691252944</v>
      </c>
      <c r="E34" s="122">
        <f t="shared" si="2"/>
        <v>1.9873985974773676</v>
      </c>
      <c r="F34" s="124">
        <v>35560.147220474144</v>
      </c>
      <c r="G34" s="124">
        <v>38305.43317716715</v>
      </c>
      <c r="H34" s="124">
        <v>47815.147220474144</v>
      </c>
      <c r="I34" s="124">
        <v>50560.43317716715</v>
      </c>
      <c r="J34" s="125">
        <v>52217.647220474144</v>
      </c>
      <c r="K34" s="125">
        <v>54962.93317716715</v>
      </c>
      <c r="L34" s="45"/>
      <c r="M34" s="61"/>
      <c r="N34" s="61"/>
      <c r="O34" s="61"/>
      <c r="P34" s="61"/>
    </row>
    <row r="35" spans="1:16" ht="12.75">
      <c r="A35" s="7">
        <f t="shared" si="0"/>
        <v>2600</v>
      </c>
      <c r="B35" s="8" t="s">
        <v>826</v>
      </c>
      <c r="C35" s="122">
        <v>3.201429298782692</v>
      </c>
      <c r="D35" s="122">
        <f t="shared" si="1"/>
        <v>2.6251720250018074</v>
      </c>
      <c r="E35" s="122">
        <f t="shared" si="2"/>
        <v>2.08092904420875</v>
      </c>
      <c r="F35" s="124">
        <v>36668.210862728825</v>
      </c>
      <c r="G35" s="124">
        <v>39459.9559106582</v>
      </c>
      <c r="H35" s="124">
        <v>49413.41086272882</v>
      </c>
      <c r="I35" s="124">
        <v>52205.1559106582</v>
      </c>
      <c r="J35" s="125">
        <v>53992.01086272883</v>
      </c>
      <c r="K35" s="125">
        <v>56783.755910658205</v>
      </c>
      <c r="L35" s="45"/>
      <c r="M35" s="61"/>
      <c r="N35" s="61"/>
      <c r="O35" s="61"/>
      <c r="P35" s="61"/>
    </row>
    <row r="36" spans="1:16" ht="12.75">
      <c r="A36" s="7">
        <f t="shared" si="0"/>
        <v>2700</v>
      </c>
      <c r="B36" s="8" t="s">
        <v>827</v>
      </c>
      <c r="C36" s="122">
        <v>3.335044222684668</v>
      </c>
      <c r="D36" s="122">
        <f t="shared" si="1"/>
        <v>2.7347362626014275</v>
      </c>
      <c r="E36" s="122">
        <f t="shared" si="2"/>
        <v>2.1677787447450343</v>
      </c>
      <c r="F36" s="124">
        <v>37753.076213509776</v>
      </c>
      <c r="G36" s="124">
        <v>40589.991558704765</v>
      </c>
      <c r="H36" s="124">
        <v>50988.47621350978</v>
      </c>
      <c r="I36" s="124">
        <v>53825.39155870477</v>
      </c>
      <c r="J36" s="125">
        <v>55743.17621350978</v>
      </c>
      <c r="K36" s="125">
        <v>58580.091558704764</v>
      </c>
      <c r="L36" s="45"/>
      <c r="M36" s="61"/>
      <c r="N36" s="61"/>
      <c r="O36" s="61"/>
      <c r="P36" s="61"/>
    </row>
    <row r="37" spans="1:16" ht="12.75">
      <c r="A37" s="7">
        <f t="shared" si="0"/>
        <v>2800</v>
      </c>
      <c r="B37" s="8" t="s">
        <v>828</v>
      </c>
      <c r="C37" s="122">
        <v>3.468659146586642</v>
      </c>
      <c r="D37" s="122">
        <f t="shared" si="1"/>
        <v>2.8443005002010464</v>
      </c>
      <c r="E37" s="122">
        <f t="shared" si="2"/>
        <v>2.2546284452813175</v>
      </c>
      <c r="F37" s="124">
        <v>38890.9470005828</v>
      </c>
      <c r="G37" s="124">
        <v>41775.97738950406</v>
      </c>
      <c r="H37" s="124">
        <v>52616.547000582796</v>
      </c>
      <c r="I37" s="124">
        <v>55501.57738950406</v>
      </c>
      <c r="J37" s="125">
        <v>57547.3470005828</v>
      </c>
      <c r="K37" s="125">
        <v>60432.377389504065</v>
      </c>
      <c r="L37" s="45"/>
      <c r="M37" s="61"/>
      <c r="N37" s="61"/>
      <c r="O37" s="61"/>
      <c r="P37" s="61"/>
    </row>
    <row r="38" spans="1:16" ht="12.75">
      <c r="A38" s="7">
        <f t="shared" si="0"/>
        <v>2900</v>
      </c>
      <c r="B38" s="8" t="s">
        <v>829</v>
      </c>
      <c r="C38" s="122">
        <v>3.6125521415579995</v>
      </c>
      <c r="D38" s="122">
        <f t="shared" si="1"/>
        <v>2.9622927560775594</v>
      </c>
      <c r="E38" s="122">
        <f t="shared" si="2"/>
        <v>2.3481588920127</v>
      </c>
      <c r="F38" s="124">
        <v>40085.126438111794</v>
      </c>
      <c r="G38" s="124">
        <v>43021.400129118</v>
      </c>
      <c r="H38" s="124">
        <v>54300.9264381118</v>
      </c>
      <c r="I38" s="124">
        <v>57237.200129118006</v>
      </c>
      <c r="J38" s="125">
        <v>59407.8264381118</v>
      </c>
      <c r="K38" s="125">
        <v>62344.10012911801</v>
      </c>
      <c r="L38" s="45"/>
      <c r="M38" s="61"/>
      <c r="N38" s="61"/>
      <c r="O38" s="61"/>
      <c r="P38" s="61"/>
    </row>
    <row r="39" spans="1:16" ht="12.75">
      <c r="A39" s="7">
        <f t="shared" si="0"/>
        <v>3000</v>
      </c>
      <c r="B39" s="8" t="s">
        <v>830</v>
      </c>
      <c r="C39" s="122">
        <v>3.746167065459975</v>
      </c>
      <c r="D39" s="122">
        <f t="shared" si="1"/>
        <v>3.071856993677179</v>
      </c>
      <c r="E39" s="122">
        <f t="shared" si="2"/>
        <v>2.435008592548984</v>
      </c>
      <c r="F39" s="124">
        <v>41271.37574768415</v>
      </c>
      <c r="G39" s="124">
        <v>44258.452178111045</v>
      </c>
      <c r="H39" s="124">
        <v>55977.37574768415</v>
      </c>
      <c r="I39" s="124">
        <v>58964.452178111045</v>
      </c>
      <c r="J39" s="125">
        <v>61260.37574768415</v>
      </c>
      <c r="K39" s="125">
        <v>64247.452178111045</v>
      </c>
      <c r="L39" s="45"/>
      <c r="M39" s="61"/>
      <c r="N39" s="61"/>
      <c r="O39" s="61"/>
      <c r="P39" s="61"/>
    </row>
    <row r="40" spans="1:16" ht="12.75">
      <c r="A40" s="7">
        <f t="shared" si="0"/>
        <v>3100</v>
      </c>
      <c r="B40" s="8" t="s">
        <v>831</v>
      </c>
      <c r="C40" s="122">
        <v>3.514720627068845</v>
      </c>
      <c r="D40" s="122">
        <f t="shared" si="1"/>
        <v>2.8820709141964524</v>
      </c>
      <c r="E40" s="122">
        <f t="shared" si="2"/>
        <v>2.284568407594749</v>
      </c>
      <c r="F40" s="124">
        <v>43354.57925645608</v>
      </c>
      <c r="G40" s="124">
        <v>46442.28921514808</v>
      </c>
      <c r="H40" s="124">
        <v>58550.77925645608</v>
      </c>
      <c r="I40" s="124">
        <v>61638.48921514808</v>
      </c>
      <c r="J40" s="125">
        <v>64009.87925645608</v>
      </c>
      <c r="K40" s="125">
        <v>67097.58921514808</v>
      </c>
      <c r="L40" s="45"/>
      <c r="M40" s="61"/>
      <c r="N40" s="61"/>
      <c r="O40" s="61"/>
      <c r="P40" s="61"/>
    </row>
    <row r="41" spans="1:16" ht="12.75">
      <c r="A41" s="7">
        <f t="shared" si="0"/>
        <v>3200</v>
      </c>
      <c r="B41" s="8" t="s">
        <v>832</v>
      </c>
      <c r="C41" s="122">
        <v>3.64833555097082</v>
      </c>
      <c r="D41" s="122">
        <f t="shared" si="1"/>
        <v>2.991635151796072</v>
      </c>
      <c r="E41" s="122">
        <f t="shared" si="2"/>
        <v>2.3714181081310333</v>
      </c>
      <c r="F41" s="124">
        <v>45437.78276522801</v>
      </c>
      <c r="G41" s="124">
        <v>48626.12625218512</v>
      </c>
      <c r="H41" s="124">
        <v>61124.18276522801</v>
      </c>
      <c r="I41" s="124">
        <v>64312.52625218512</v>
      </c>
      <c r="J41" s="125">
        <v>66759.38276522802</v>
      </c>
      <c r="K41" s="125">
        <v>69947.72625218512</v>
      </c>
      <c r="L41" s="45"/>
      <c r="M41" s="61"/>
      <c r="N41" s="61"/>
      <c r="O41" s="61"/>
      <c r="P41" s="61"/>
    </row>
    <row r="42" spans="1:11" ht="12.75">
      <c r="A42" s="7">
        <v>3300</v>
      </c>
      <c r="B42" s="8" t="s">
        <v>833</v>
      </c>
      <c r="C42" s="122">
        <v>3.7922285459421783</v>
      </c>
      <c r="D42" s="122">
        <f t="shared" si="1"/>
        <v>3.109627407672586</v>
      </c>
      <c r="E42" s="122">
        <f t="shared" si="2"/>
        <v>2.464948554862416</v>
      </c>
      <c r="F42" s="124">
        <v>47520.986273999944</v>
      </c>
      <c r="G42" s="124">
        <v>50809.963289222156</v>
      </c>
      <c r="H42" s="124">
        <v>63697.58627399994</v>
      </c>
      <c r="I42" s="124">
        <v>66986.56328922216</v>
      </c>
      <c r="J42" s="125">
        <v>69508.88627399995</v>
      </c>
      <c r="K42" s="125">
        <v>72797.86328922215</v>
      </c>
    </row>
    <row r="43" spans="1:11" ht="12.75">
      <c r="A43" s="7">
        <v>3400</v>
      </c>
      <c r="B43" s="8" t="s">
        <v>834</v>
      </c>
      <c r="C43" s="122">
        <v>3.936121540913536</v>
      </c>
      <c r="D43" s="122">
        <f t="shared" si="1"/>
        <v>3.2276196635490995</v>
      </c>
      <c r="E43" s="122">
        <f t="shared" si="2"/>
        <v>2.5584790015937986</v>
      </c>
      <c r="F43" s="124">
        <v>49604.189782771864</v>
      </c>
      <c r="G43" s="124">
        <v>52993.800326259196</v>
      </c>
      <c r="H43" s="124">
        <v>66270.98978277187</v>
      </c>
      <c r="I43" s="124">
        <v>69660.60032625918</v>
      </c>
      <c r="J43" s="125">
        <v>72258.38978277188</v>
      </c>
      <c r="K43" s="125">
        <v>75648.00032625919</v>
      </c>
    </row>
    <row r="44" spans="1:11" ht="12.75">
      <c r="A44" s="7">
        <v>3500</v>
      </c>
      <c r="B44" s="8" t="s">
        <v>835</v>
      </c>
      <c r="C44" s="122">
        <v>4.069736464815511</v>
      </c>
      <c r="D44" s="122">
        <f t="shared" si="1"/>
        <v>3.337183901148719</v>
      </c>
      <c r="E44" s="122">
        <f t="shared" si="2"/>
        <v>2.645328702130082</v>
      </c>
      <c r="F44" s="124">
        <v>51687.3932915438</v>
      </c>
      <c r="G44" s="124">
        <v>55177.637363296235</v>
      </c>
      <c r="H44" s="124">
        <v>68844.39329154379</v>
      </c>
      <c r="I44" s="124">
        <v>72334.63736329623</v>
      </c>
      <c r="J44" s="125">
        <v>75007.89329154379</v>
      </c>
      <c r="K44" s="125">
        <v>78498.13736329623</v>
      </c>
    </row>
    <row r="45" spans="1:11" ht="12.75">
      <c r="A45" s="7">
        <v>3600</v>
      </c>
      <c r="B45" s="8" t="s">
        <v>836</v>
      </c>
      <c r="C45" s="122">
        <v>4.203351388717486</v>
      </c>
      <c r="D45" s="122">
        <f t="shared" si="1"/>
        <v>3.4467481387483385</v>
      </c>
      <c r="E45" s="122">
        <f t="shared" si="2"/>
        <v>2.7321784026663662</v>
      </c>
      <c r="F45" s="124">
        <v>53770.59680031573</v>
      </c>
      <c r="G45" s="124">
        <v>57361.47440033326</v>
      </c>
      <c r="H45" s="124">
        <v>71417.79680031573</v>
      </c>
      <c r="I45" s="124">
        <v>75008.67440033326</v>
      </c>
      <c r="J45" s="125">
        <v>77757.39680031574</v>
      </c>
      <c r="K45" s="125">
        <v>81348.27440033326</v>
      </c>
    </row>
    <row r="46" spans="1:11" ht="12.75">
      <c r="A46" s="7">
        <v>3700</v>
      </c>
      <c r="B46" s="8" t="s">
        <v>837</v>
      </c>
      <c r="C46" s="122">
        <v>4.336966312619461</v>
      </c>
      <c r="D46" s="122">
        <f t="shared" si="1"/>
        <v>3.5563123763479583</v>
      </c>
      <c r="E46" s="122">
        <f t="shared" si="2"/>
        <v>2.81902810320265</v>
      </c>
      <c r="F46" s="124">
        <v>55853.80030908766</v>
      </c>
      <c r="G46" s="124">
        <v>59545.3114373703</v>
      </c>
      <c r="H46" s="124">
        <v>73991.20030908767</v>
      </c>
      <c r="I46" s="124">
        <v>77682.71143737031</v>
      </c>
      <c r="J46" s="125">
        <v>80506.90030908765</v>
      </c>
      <c r="K46" s="125">
        <v>84198.41143737029</v>
      </c>
    </row>
    <row r="47" spans="1:11" ht="12.75">
      <c r="A47" s="7">
        <v>3800</v>
      </c>
      <c r="B47" s="8" t="s">
        <v>838</v>
      </c>
      <c r="C47" s="122">
        <v>4.470581236521436</v>
      </c>
      <c r="D47" s="122">
        <f t="shared" si="1"/>
        <v>3.6658766139475776</v>
      </c>
      <c r="E47" s="122">
        <f t="shared" si="2"/>
        <v>2.905877803738934</v>
      </c>
      <c r="F47" s="124">
        <v>57937.003817859586</v>
      </c>
      <c r="G47" s="124">
        <v>61729.14847440734</v>
      </c>
      <c r="H47" s="124">
        <v>76564.60381785958</v>
      </c>
      <c r="I47" s="124">
        <v>80356.74847440733</v>
      </c>
      <c r="J47" s="125">
        <v>83256.4038178596</v>
      </c>
      <c r="K47" s="125">
        <v>87048.54847440735</v>
      </c>
    </row>
    <row r="48" spans="1:11" ht="12.75">
      <c r="A48" s="7">
        <v>3900</v>
      </c>
      <c r="B48" s="8" t="s">
        <v>839</v>
      </c>
      <c r="C48" s="122">
        <v>4.614474231492794</v>
      </c>
      <c r="D48" s="122">
        <f t="shared" si="1"/>
        <v>3.783868869824091</v>
      </c>
      <c r="E48" s="122">
        <f t="shared" si="2"/>
        <v>2.9994082504703163</v>
      </c>
      <c r="F48" s="124">
        <v>60020.20732663153</v>
      </c>
      <c r="G48" s="124">
        <v>63912.98551144438</v>
      </c>
      <c r="H48" s="124">
        <v>79138.00732663152</v>
      </c>
      <c r="I48" s="124">
        <v>83030.78551144438</v>
      </c>
      <c r="J48" s="125">
        <v>86005.90732663152</v>
      </c>
      <c r="K48" s="125">
        <v>89898.68551144438</v>
      </c>
    </row>
    <row r="49" spans="1:11" ht="12.75">
      <c r="A49" s="7">
        <v>4000</v>
      </c>
      <c r="B49" s="8" t="s">
        <v>840</v>
      </c>
      <c r="C49" s="122">
        <v>4.758367226464152</v>
      </c>
      <c r="D49" s="122">
        <f t="shared" si="1"/>
        <v>3.9018611257006044</v>
      </c>
      <c r="E49" s="122">
        <f t="shared" si="2"/>
        <v>3.092938697201699</v>
      </c>
      <c r="F49" s="124">
        <v>62103.41083540345</v>
      </c>
      <c r="G49" s="124">
        <v>66096.82254848142</v>
      </c>
      <c r="H49" s="124">
        <v>81711.41083540345</v>
      </c>
      <c r="I49" s="124">
        <v>85704.82254848142</v>
      </c>
      <c r="J49" s="125">
        <v>88755.41083540345</v>
      </c>
      <c r="K49" s="125">
        <v>92748.82254848142</v>
      </c>
    </row>
    <row r="50" spans="1:11" ht="12.75">
      <c r="A50" s="7">
        <v>4100</v>
      </c>
      <c r="B50" s="8" t="s">
        <v>841</v>
      </c>
      <c r="C50" s="122">
        <v>4.891982150366128</v>
      </c>
      <c r="D50" s="122">
        <f t="shared" si="1"/>
        <v>4.011425363300225</v>
      </c>
      <c r="E50" s="122">
        <f t="shared" si="2"/>
        <v>3.1797883977379833</v>
      </c>
      <c r="F50" s="124">
        <v>66669.14300398492</v>
      </c>
      <c r="G50" s="124">
        <v>70901.10650420631</v>
      </c>
      <c r="H50" s="124">
        <v>86767.34300398492</v>
      </c>
      <c r="I50" s="124">
        <v>90999.30650420631</v>
      </c>
      <c r="J50" s="125">
        <v>93987.44300398492</v>
      </c>
      <c r="K50" s="125">
        <v>98219.4065042063</v>
      </c>
    </row>
    <row r="51" spans="1:11" ht="12.75">
      <c r="A51" s="7">
        <v>4200</v>
      </c>
      <c r="B51" s="8" t="s">
        <v>842</v>
      </c>
      <c r="C51" s="122">
        <v>5.025597074268103</v>
      </c>
      <c r="D51" s="122">
        <f t="shared" si="1"/>
        <v>4.120989600899844</v>
      </c>
      <c r="E51" s="122">
        <f t="shared" si="2"/>
        <v>3.2666380982742673</v>
      </c>
      <c r="F51" s="124">
        <v>67993.32820411163</v>
      </c>
      <c r="G51" s="124">
        <v>72283.75754878449</v>
      </c>
      <c r="H51" s="124">
        <v>88581.72820411163</v>
      </c>
      <c r="I51" s="124">
        <v>92872.15754878448</v>
      </c>
      <c r="J51" s="125">
        <v>95977.92820411162</v>
      </c>
      <c r="K51" s="125">
        <v>100268.3575487845</v>
      </c>
    </row>
    <row r="52" spans="1:11" ht="12.75">
      <c r="A52" s="7">
        <v>4300</v>
      </c>
      <c r="B52" s="8" t="s">
        <v>834</v>
      </c>
      <c r="C52" s="122">
        <v>5.159211998170078</v>
      </c>
      <c r="D52" s="122">
        <f t="shared" si="1"/>
        <v>4.230553838499464</v>
      </c>
      <c r="E52" s="122">
        <f t="shared" si="2"/>
        <v>3.353487798810551</v>
      </c>
      <c r="F52" s="124">
        <v>69258.4751064134</v>
      </c>
      <c r="G52" s="124">
        <v>73604.09039010303</v>
      </c>
      <c r="H52" s="124">
        <v>90337.0751064134</v>
      </c>
      <c r="I52" s="124">
        <v>94682.69039010303</v>
      </c>
      <c r="J52" s="125">
        <v>97909.37510641341</v>
      </c>
      <c r="K52" s="125">
        <v>102254.99039010303</v>
      </c>
    </row>
    <row r="53" spans="1:11" ht="12.75">
      <c r="A53" s="7">
        <v>4400</v>
      </c>
      <c r="B53" s="8" t="s">
        <v>843</v>
      </c>
      <c r="C53" s="122">
        <v>5.292826922072052</v>
      </c>
      <c r="D53" s="122">
        <f t="shared" si="1"/>
        <v>4.340118076099083</v>
      </c>
      <c r="E53" s="122">
        <f t="shared" si="2"/>
        <v>3.440337499346834</v>
      </c>
      <c r="F53" s="124">
        <v>70430.63610238106</v>
      </c>
      <c r="G53" s="124">
        <v>74826.27144140223</v>
      </c>
      <c r="H53" s="124">
        <v>91999.43610238106</v>
      </c>
      <c r="I53" s="124">
        <v>96395.07144140224</v>
      </c>
      <c r="J53" s="125">
        <v>99747.83610238106</v>
      </c>
      <c r="K53" s="125">
        <v>104143.47144140225</v>
      </c>
    </row>
    <row r="54" spans="1:11" ht="12.75">
      <c r="A54" s="7">
        <v>4500</v>
      </c>
      <c r="B54" s="8" t="s">
        <v>844</v>
      </c>
      <c r="C54" s="122">
        <v>5.436719917043411</v>
      </c>
      <c r="D54" s="122">
        <f t="shared" si="1"/>
        <v>4.458110331975597</v>
      </c>
      <c r="E54" s="122">
        <f t="shared" si="2"/>
        <v>3.5338679460782174</v>
      </c>
      <c r="F54" s="124">
        <v>71698.16731943593</v>
      </c>
      <c r="G54" s="124">
        <v>76149.12105940458</v>
      </c>
      <c r="H54" s="124">
        <v>93757.16731943593</v>
      </c>
      <c r="I54" s="124">
        <v>98208.12105940458</v>
      </c>
      <c r="J54" s="125">
        <v>101681.66731943593</v>
      </c>
      <c r="K54" s="125">
        <v>106132.62105940458</v>
      </c>
    </row>
    <row r="55" spans="1:11" ht="12.75">
      <c r="A55" s="7">
        <v>4600</v>
      </c>
      <c r="B55" s="8" t="s">
        <v>845</v>
      </c>
      <c r="C55" s="122">
        <v>5.580612912014769</v>
      </c>
      <c r="D55" s="122">
        <f t="shared" si="1"/>
        <v>4.576102587852111</v>
      </c>
      <c r="E55" s="122">
        <f t="shared" si="2"/>
        <v>3.6273983928096</v>
      </c>
      <c r="F55" s="124">
        <v>72933.49759428768</v>
      </c>
      <c r="G55" s="124">
        <v>77437.98079397033</v>
      </c>
      <c r="H55" s="124">
        <v>95482.69759428769</v>
      </c>
      <c r="I55" s="124">
        <v>99987.18079397033</v>
      </c>
      <c r="J55" s="125">
        <v>103583.29759428768</v>
      </c>
      <c r="K55" s="125">
        <v>108087.78079397033</v>
      </c>
    </row>
    <row r="56" spans="1:11" ht="12.75">
      <c r="A56" s="7">
        <v>4700</v>
      </c>
      <c r="B56" s="8" t="s">
        <v>846</v>
      </c>
      <c r="C56" s="122">
        <v>5.714227835916744</v>
      </c>
      <c r="D56" s="122">
        <f t="shared" si="1"/>
        <v>4.6856668254517295</v>
      </c>
      <c r="E56" s="122">
        <f t="shared" si="2"/>
        <v>3.714248093345884</v>
      </c>
      <c r="F56" s="124">
        <v>74327.7017835294</v>
      </c>
      <c r="G56" s="124">
        <v>78894.54077150325</v>
      </c>
      <c r="H56" s="124">
        <v>97367.10178352939</v>
      </c>
      <c r="I56" s="124">
        <v>101933.94077150324</v>
      </c>
      <c r="J56" s="125">
        <v>105643.8017835294</v>
      </c>
      <c r="K56" s="125">
        <v>110210.64077150324</v>
      </c>
    </row>
    <row r="57" spans="1:11" ht="12.75">
      <c r="A57" s="7">
        <v>4800</v>
      </c>
      <c r="B57" s="8" t="s">
        <v>847</v>
      </c>
      <c r="C57" s="122">
        <v>5.847842759818718</v>
      </c>
      <c r="D57" s="122">
        <f t="shared" si="1"/>
        <v>4.795231063051348</v>
      </c>
      <c r="E57" s="122">
        <f t="shared" si="2"/>
        <v>3.801097793882167</v>
      </c>
      <c r="F57" s="124">
        <v>75607.4122859369</v>
      </c>
      <c r="G57" s="124">
        <v>80230.24630182228</v>
      </c>
      <c r="H57" s="124">
        <v>99137.0122859369</v>
      </c>
      <c r="I57" s="124">
        <v>103759.84630182228</v>
      </c>
      <c r="J57" s="125">
        <v>107589.8122859369</v>
      </c>
      <c r="K57" s="125">
        <v>112212.64630182229</v>
      </c>
    </row>
    <row r="58" spans="1:11" ht="12.75">
      <c r="A58" s="7">
        <v>4900</v>
      </c>
      <c r="B58" s="8" t="s">
        <v>848</v>
      </c>
      <c r="C58" s="122">
        <v>5.981457683720693</v>
      </c>
      <c r="D58" s="122">
        <f t="shared" si="1"/>
        <v>4.904795300650968</v>
      </c>
      <c r="E58" s="122">
        <f t="shared" si="2"/>
        <v>3.8879474944184507</v>
      </c>
      <c r="F58" s="124">
        <v>76825.037089383</v>
      </c>
      <c r="G58" s="124">
        <v>81500.41692768205</v>
      </c>
      <c r="H58" s="124">
        <v>100844.837089383</v>
      </c>
      <c r="I58" s="124">
        <v>105520.21692768205</v>
      </c>
      <c r="J58" s="125">
        <v>109473.73708938301</v>
      </c>
      <c r="K58" s="125">
        <v>114149.11692768204</v>
      </c>
    </row>
    <row r="59" spans="1:11" ht="12.75">
      <c r="A59" s="7">
        <v>5000</v>
      </c>
      <c r="B59" s="8" t="s">
        <v>849</v>
      </c>
      <c r="C59" s="122">
        <v>6.115072607622669</v>
      </c>
      <c r="D59" s="122">
        <f t="shared" si="1"/>
        <v>5.014359538250589</v>
      </c>
      <c r="E59" s="122">
        <f t="shared" si="2"/>
        <v>3.974797194954735</v>
      </c>
      <c r="F59" s="124">
        <v>78000.88032178182</v>
      </c>
      <c r="G59" s="124">
        <v>82726.48478410303</v>
      </c>
      <c r="H59" s="124">
        <v>102510.88032178182</v>
      </c>
      <c r="I59" s="124">
        <v>107236.48478410303</v>
      </c>
      <c r="J59" s="125">
        <v>111315.88032178182</v>
      </c>
      <c r="K59" s="125">
        <v>116041.48478410303</v>
      </c>
    </row>
    <row r="60" spans="1:11" ht="12.75">
      <c r="A60" s="7">
        <v>5100</v>
      </c>
      <c r="B60" s="8" t="s">
        <v>850</v>
      </c>
      <c r="C60" s="122">
        <v>6.258965602594026</v>
      </c>
      <c r="D60" s="122">
        <f t="shared" si="1"/>
        <v>5.132351794127101</v>
      </c>
      <c r="E60" s="122">
        <f t="shared" si="2"/>
        <v>4.068327641686117</v>
      </c>
      <c r="F60" s="124">
        <v>79209.80835895111</v>
      </c>
      <c r="G60" s="124">
        <v>83987.47549000394</v>
      </c>
      <c r="H60" s="124">
        <v>104210.0083589511</v>
      </c>
      <c r="I60" s="124">
        <v>108987.67549000394</v>
      </c>
      <c r="J60" s="125">
        <v>113191.10835895111</v>
      </c>
      <c r="K60" s="125">
        <v>117968.77549000393</v>
      </c>
    </row>
    <row r="61" spans="1:11" ht="12.75">
      <c r="A61" s="7">
        <v>5200</v>
      </c>
      <c r="B61" s="8" t="s">
        <v>851</v>
      </c>
      <c r="C61" s="122">
        <v>6.402858597565384</v>
      </c>
      <c r="D61" s="122">
        <f t="shared" si="1"/>
        <v>5.250344050003615</v>
      </c>
      <c r="E61" s="122">
        <f t="shared" si="2"/>
        <v>4.1618580884175</v>
      </c>
      <c r="F61" s="124">
        <v>80351.37071504124</v>
      </c>
      <c r="G61" s="124">
        <v>85177.35797698796</v>
      </c>
      <c r="H61" s="124">
        <v>105841.77071504123</v>
      </c>
      <c r="I61" s="124">
        <v>110667.75797698795</v>
      </c>
      <c r="J61" s="125">
        <v>114998.97071504123</v>
      </c>
      <c r="K61" s="125">
        <v>119824.95797698795</v>
      </c>
    </row>
    <row r="62" spans="1:11" ht="12.75">
      <c r="A62" s="7">
        <v>5300</v>
      </c>
      <c r="B62" s="8" t="s">
        <v>852</v>
      </c>
      <c r="C62" s="122">
        <v>6.536473521467359</v>
      </c>
      <c r="D62" s="122">
        <f t="shared" si="1"/>
        <v>5.3599082876032345</v>
      </c>
      <c r="E62" s="122">
        <f t="shared" si="2"/>
        <v>4.248707788953784</v>
      </c>
      <c r="F62" s="124">
        <v>81498.9314170171</v>
      </c>
      <c r="G62" s="124">
        <v>86373.57205129582</v>
      </c>
      <c r="H62" s="124">
        <v>107479.5314170171</v>
      </c>
      <c r="I62" s="124">
        <v>112354.17205129583</v>
      </c>
      <c r="J62" s="125">
        <v>116812.8314170171</v>
      </c>
      <c r="K62" s="125">
        <v>121687.47205129583</v>
      </c>
    </row>
    <row r="63" spans="1:11" ht="12.75">
      <c r="A63" s="7">
        <v>5400</v>
      </c>
      <c r="B63" s="8" t="s">
        <v>853</v>
      </c>
      <c r="C63" s="122">
        <v>6.670088445369336</v>
      </c>
      <c r="D63" s="122">
        <f t="shared" si="1"/>
        <v>5.469472525202855</v>
      </c>
      <c r="E63" s="122">
        <f t="shared" si="2"/>
        <v>4.335557489490069</v>
      </c>
      <c r="F63" s="124">
        <v>82736.05109203389</v>
      </c>
      <c r="G63" s="124">
        <v>87664.32059714687</v>
      </c>
      <c r="H63" s="124">
        <v>109206.85109203389</v>
      </c>
      <c r="I63" s="124">
        <v>114135.12059714687</v>
      </c>
      <c r="J63" s="125">
        <v>118716.2510920339</v>
      </c>
      <c r="K63" s="125">
        <v>123644.52059714688</v>
      </c>
    </row>
    <row r="64" spans="1:11" ht="12.75">
      <c r="A64" s="7">
        <v>5500</v>
      </c>
      <c r="B64" s="8" t="s">
        <v>854</v>
      </c>
      <c r="C64" s="122">
        <v>6.80370336927131</v>
      </c>
      <c r="D64" s="122">
        <f t="shared" si="1"/>
        <v>5.579036762802474</v>
      </c>
      <c r="E64" s="122">
        <f t="shared" si="2"/>
        <v>4.422407190026352</v>
      </c>
      <c r="F64" s="124">
        <v>83113.41363763734</v>
      </c>
      <c r="G64" s="124">
        <v>88047.54772861718</v>
      </c>
      <c r="H64" s="124">
        <v>110074.41363763734</v>
      </c>
      <c r="I64" s="124">
        <v>115008.54772861718</v>
      </c>
      <c r="J64" s="125">
        <v>119759.91363763734</v>
      </c>
      <c r="K64" s="125">
        <v>124694.04772861718</v>
      </c>
    </row>
    <row r="65" spans="1:11" ht="12.75">
      <c r="A65" s="7">
        <v>5600</v>
      </c>
      <c r="B65" s="8" t="s">
        <v>855</v>
      </c>
      <c r="C65" s="122">
        <v>6.937318293173284</v>
      </c>
      <c r="D65" s="122">
        <f t="shared" si="1"/>
        <v>5.688601000402093</v>
      </c>
      <c r="E65" s="122">
        <f t="shared" si="2"/>
        <v>4.509256890562635</v>
      </c>
      <c r="F65" s="124">
        <v>84337.12043357916</v>
      </c>
      <c r="G65" s="124">
        <v>89324.13823544465</v>
      </c>
      <c r="H65" s="124">
        <v>111788.32043357915</v>
      </c>
      <c r="I65" s="124">
        <v>116775.33823544465</v>
      </c>
      <c r="J65" s="125">
        <v>121649.92043357916</v>
      </c>
      <c r="K65" s="125">
        <v>126636.93823544466</v>
      </c>
    </row>
    <row r="66" spans="1:11" ht="12.75">
      <c r="A66" s="7">
        <v>5700</v>
      </c>
      <c r="B66" s="8" t="s">
        <v>856</v>
      </c>
      <c r="C66" s="122">
        <v>7.081211288144642</v>
      </c>
      <c r="D66" s="122">
        <f t="shared" si="1"/>
        <v>5.806593256278606</v>
      </c>
      <c r="E66" s="122">
        <f t="shared" si="2"/>
        <v>4.602787337294018</v>
      </c>
      <c r="F66" s="124">
        <v>85619.23523872053</v>
      </c>
      <c r="G66" s="124">
        <v>90662.38164087165</v>
      </c>
      <c r="H66" s="124">
        <v>113560.63523872053</v>
      </c>
      <c r="I66" s="124">
        <v>118603.78164087165</v>
      </c>
      <c r="J66" s="125">
        <v>123598.33523872052</v>
      </c>
      <c r="K66" s="125">
        <v>128641.48164087164</v>
      </c>
    </row>
    <row r="67" spans="1:11" ht="12.75">
      <c r="A67" s="7">
        <v>5800</v>
      </c>
      <c r="B67" s="8" t="s">
        <v>857</v>
      </c>
      <c r="C67" s="122">
        <v>7.225104283115999</v>
      </c>
      <c r="D67" s="122">
        <f t="shared" si="1"/>
        <v>5.924585512155119</v>
      </c>
      <c r="E67" s="122">
        <f t="shared" si="2"/>
        <v>4.6963177840254</v>
      </c>
      <c r="F67" s="124">
        <v>87542.66503940012</v>
      </c>
      <c r="G67" s="124">
        <v>92677.56865270011</v>
      </c>
      <c r="H67" s="124">
        <v>115974.26503940012</v>
      </c>
      <c r="I67" s="124">
        <v>121109.16865270011</v>
      </c>
      <c r="J67" s="125">
        <v>126188.06503940013</v>
      </c>
      <c r="K67" s="125">
        <v>131322.96865270013</v>
      </c>
    </row>
    <row r="68" spans="1:11" ht="12.75">
      <c r="A68" s="7">
        <v>5900</v>
      </c>
      <c r="B68" s="8" t="s">
        <v>858</v>
      </c>
      <c r="C68" s="122">
        <v>7.358719207017975</v>
      </c>
      <c r="D68" s="122">
        <f t="shared" si="1"/>
        <v>6.034149749754739</v>
      </c>
      <c r="E68" s="122">
        <f t="shared" si="2"/>
        <v>4.783167484561684</v>
      </c>
      <c r="F68" s="124">
        <v>88810.94641616597</v>
      </c>
      <c r="G68" s="124">
        <v>94001.21010595297</v>
      </c>
      <c r="H68" s="124">
        <v>117732.74641616597</v>
      </c>
      <c r="I68" s="124">
        <v>122923.01010595297</v>
      </c>
      <c r="J68" s="125">
        <v>128122.64641616598</v>
      </c>
      <c r="K68" s="125">
        <v>133312.91010595296</v>
      </c>
    </row>
    <row r="69" spans="1:11" ht="13.5" thickBot="1">
      <c r="A69" s="9">
        <v>6000</v>
      </c>
      <c r="B69" s="10" t="s">
        <v>859</v>
      </c>
      <c r="C69" s="123">
        <v>7.49233413091995</v>
      </c>
      <c r="D69" s="122">
        <f t="shared" si="1"/>
        <v>6.143713987354358</v>
      </c>
      <c r="E69" s="122">
        <f t="shared" si="2"/>
        <v>4.870017185097968</v>
      </c>
      <c r="F69" s="124">
        <v>90101.0763629061</v>
      </c>
      <c r="G69" s="124">
        <v>95347.9139386231</v>
      </c>
      <c r="H69" s="124">
        <v>119513.0763629061</v>
      </c>
      <c r="I69" s="124">
        <v>124759.9139386231</v>
      </c>
      <c r="J69" s="125">
        <v>130079.0763629061</v>
      </c>
      <c r="K69" s="125">
        <v>135325.9139386231</v>
      </c>
    </row>
  </sheetData>
  <sheetProtection/>
  <mergeCells count="15">
    <mergeCell ref="L11:L14"/>
    <mergeCell ref="F14:K14"/>
    <mergeCell ref="A1:M1"/>
    <mergeCell ref="A3:AF3"/>
    <mergeCell ref="A4:AE4"/>
    <mergeCell ref="A5:AE5"/>
    <mergeCell ref="A10:A14"/>
    <mergeCell ref="B10:B14"/>
    <mergeCell ref="C10:K10"/>
    <mergeCell ref="C11:C14"/>
    <mergeCell ref="D11:D14"/>
    <mergeCell ref="E11:E14"/>
    <mergeCell ref="F11:G11"/>
    <mergeCell ref="H11:I11"/>
    <mergeCell ref="J11:K11"/>
  </mergeCells>
  <printOptions/>
  <pageMargins left="0.75" right="0.75" top="1" bottom="1" header="0.5" footer="0.5"/>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5">
      <selection activeCell="I22" sqref="I22"/>
    </sheetView>
  </sheetViews>
  <sheetFormatPr defaultColWidth="9.00390625" defaultRowHeight="12.75"/>
  <cols>
    <col min="1" max="1" width="5.875" style="6" customWidth="1"/>
    <col min="2" max="2" width="8.125" style="6" customWidth="1"/>
    <col min="3" max="3" width="7.25390625" style="6" customWidth="1"/>
    <col min="4" max="4" width="7.875" style="6" customWidth="1"/>
    <col min="5" max="5" width="7.875" style="58" customWidth="1"/>
    <col min="6" max="6" width="9.375" style="58" customWidth="1"/>
    <col min="7" max="7" width="10.375" style="58" customWidth="1"/>
    <col min="8" max="8" width="9.375" style="6" customWidth="1"/>
    <col min="9" max="9" width="10.875" style="6" customWidth="1"/>
    <col min="10" max="10" width="10.00390625" style="6" customWidth="1"/>
    <col min="11" max="11" width="11.00390625" style="6" customWidth="1"/>
    <col min="12" max="12" width="2.625" style="6" customWidth="1"/>
    <col min="13" max="47" width="6.25390625" style="6" customWidth="1"/>
    <col min="48" max="16384" width="9.125" style="6" customWidth="1"/>
  </cols>
  <sheetData>
    <row r="1" spans="1:14" ht="22.5" customHeight="1">
      <c r="A1" s="227" t="s">
        <v>78</v>
      </c>
      <c r="B1" s="243"/>
      <c r="C1" s="243"/>
      <c r="D1" s="243"/>
      <c r="E1" s="243"/>
      <c r="F1" s="243"/>
      <c r="G1" s="243"/>
      <c r="H1" s="243"/>
      <c r="I1" s="243"/>
      <c r="J1" s="243"/>
      <c r="K1" s="243"/>
      <c r="L1" s="243"/>
      <c r="M1" s="244"/>
      <c r="N1" s="244"/>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864</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42" t="s">
        <v>446</v>
      </c>
      <c r="K11" s="226"/>
      <c r="L11" s="221"/>
      <c r="M11" s="20"/>
    </row>
    <row r="12" spans="1:13" s="11" customFormat="1" ht="24" customHeight="1">
      <c r="A12" s="234"/>
      <c r="B12" s="236"/>
      <c r="C12" s="232"/>
      <c r="D12" s="232"/>
      <c r="E12" s="229"/>
      <c r="F12" s="71" t="s">
        <v>442</v>
      </c>
      <c r="G12" s="72" t="s">
        <v>443</v>
      </c>
      <c r="H12" s="71" t="s">
        <v>442</v>
      </c>
      <c r="I12" s="72" t="s">
        <v>443</v>
      </c>
      <c r="J12" s="115" t="s">
        <v>442</v>
      </c>
      <c r="K12" s="72" t="s">
        <v>443</v>
      </c>
      <c r="L12" s="221"/>
      <c r="M12" s="53"/>
    </row>
    <row r="13" spans="1:13" s="54" customFormat="1" ht="31.5" customHeight="1">
      <c r="A13" s="234"/>
      <c r="B13" s="236"/>
      <c r="C13" s="232"/>
      <c r="D13" s="232"/>
      <c r="E13" s="229"/>
      <c r="F13" s="73" t="s">
        <v>452</v>
      </c>
      <c r="G13" s="74" t="s">
        <v>453</v>
      </c>
      <c r="H13" s="73" t="s">
        <v>452</v>
      </c>
      <c r="I13" s="74" t="s">
        <v>453</v>
      </c>
      <c r="J13" s="116" t="s">
        <v>452</v>
      </c>
      <c r="K13" s="74" t="s">
        <v>453</v>
      </c>
      <c r="L13" s="221"/>
      <c r="M13" s="53"/>
    </row>
    <row r="14" spans="1:13" ht="15" customHeight="1">
      <c r="A14" s="234"/>
      <c r="B14" s="236"/>
      <c r="C14" s="240"/>
      <c r="D14" s="240"/>
      <c r="E14" s="241"/>
      <c r="F14" s="222" t="s">
        <v>45</v>
      </c>
      <c r="G14" s="223"/>
      <c r="H14" s="223"/>
      <c r="I14" s="223"/>
      <c r="J14" s="223"/>
      <c r="K14" s="224"/>
      <c r="L14" s="221"/>
      <c r="M14" s="55"/>
    </row>
    <row r="15" spans="1:12" ht="12.75">
      <c r="A15" s="63">
        <v>600</v>
      </c>
      <c r="B15" s="64" t="s">
        <v>586</v>
      </c>
      <c r="C15" s="122">
        <v>0.28450699749999997</v>
      </c>
      <c r="D15" s="122">
        <v>0.23272672395499996</v>
      </c>
      <c r="E15" s="118">
        <v>0.18379152038499996</v>
      </c>
      <c r="F15" s="77">
        <v>8820.068157253128</v>
      </c>
      <c r="G15" s="78">
        <v>10099.43657830576</v>
      </c>
      <c r="H15" s="77">
        <v>12331.868157253128</v>
      </c>
      <c r="I15" s="78">
        <v>13611.23657830576</v>
      </c>
      <c r="J15" s="84">
        <v>13999.850157253126</v>
      </c>
      <c r="K15" s="78">
        <v>15279.218578305761</v>
      </c>
      <c r="L15" s="45"/>
    </row>
    <row r="16" spans="1:12" ht="12.75">
      <c r="A16" s="7">
        <v>700</v>
      </c>
      <c r="B16" s="8" t="s">
        <v>587</v>
      </c>
      <c r="C16" s="122">
        <v>0.3713057425</v>
      </c>
      <c r="D16" s="122">
        <v>0.30372809736499995</v>
      </c>
      <c r="E16" s="118">
        <v>0.23986350965499995</v>
      </c>
      <c r="F16" s="77">
        <v>9718.856312897671</v>
      </c>
      <c r="G16" s="78">
        <v>10998.224733950305</v>
      </c>
      <c r="H16" s="79">
        <v>13815.956312897672</v>
      </c>
      <c r="I16" s="80">
        <v>15095.324733950303</v>
      </c>
      <c r="J16" s="85">
        <v>15761.935312897673</v>
      </c>
      <c r="K16" s="80">
        <v>17041.303733950303</v>
      </c>
      <c r="L16" s="45"/>
    </row>
    <row r="17" spans="1:12" ht="12.75">
      <c r="A17" s="7">
        <v>800</v>
      </c>
      <c r="B17" s="8" t="s">
        <v>588</v>
      </c>
      <c r="C17" s="122">
        <v>0.46292663999999994</v>
      </c>
      <c r="D17" s="122">
        <v>0.3786739915199999</v>
      </c>
      <c r="E17" s="118">
        <v>0.29905060943999995</v>
      </c>
      <c r="F17" s="77">
        <v>10588.634192890087</v>
      </c>
      <c r="G17" s="78">
        <v>11868.002613942717</v>
      </c>
      <c r="H17" s="79">
        <v>15271.034192890087</v>
      </c>
      <c r="I17" s="80">
        <v>16550.40261394272</v>
      </c>
      <c r="J17" s="85">
        <v>17495.010192890084</v>
      </c>
      <c r="K17" s="80">
        <v>18774.378613942714</v>
      </c>
      <c r="L17" s="45"/>
    </row>
    <row r="18" spans="1:12" ht="11.25" customHeight="1">
      <c r="A18" s="7">
        <v>900</v>
      </c>
      <c r="B18" s="8" t="s">
        <v>588</v>
      </c>
      <c r="C18" s="122">
        <v>0.5497253849999999</v>
      </c>
      <c r="D18" s="122">
        <v>0.4496753649299999</v>
      </c>
      <c r="E18" s="118">
        <v>0.3551225987099999</v>
      </c>
      <c r="F18" s="77">
        <v>11520.932306294853</v>
      </c>
      <c r="G18" s="78">
        <v>12800.300727347487</v>
      </c>
      <c r="H18" s="79">
        <v>16788.632306294854</v>
      </c>
      <c r="I18" s="80">
        <v>18068.000727347488</v>
      </c>
      <c r="J18" s="85">
        <v>19290.605306294852</v>
      </c>
      <c r="K18" s="80">
        <v>20569.973727347486</v>
      </c>
      <c r="L18" s="45"/>
    </row>
    <row r="19" spans="1:12" ht="12.75">
      <c r="A19" s="7">
        <v>1000</v>
      </c>
      <c r="B19" s="8" t="s">
        <v>589</v>
      </c>
      <c r="C19" s="122">
        <v>0.6365241299999999</v>
      </c>
      <c r="D19" s="122">
        <v>0.5206767383399998</v>
      </c>
      <c r="E19" s="118">
        <v>0.41119458797999986</v>
      </c>
      <c r="F19" s="77">
        <v>12362.609678831832</v>
      </c>
      <c r="G19" s="78">
        <v>13641.978099884462</v>
      </c>
      <c r="H19" s="79">
        <v>18215.609678831832</v>
      </c>
      <c r="I19" s="80">
        <v>19494.97809988446</v>
      </c>
      <c r="J19" s="85">
        <v>20995.57967883183</v>
      </c>
      <c r="K19" s="80">
        <v>22274.94809988446</v>
      </c>
      <c r="L19" s="45"/>
    </row>
    <row r="20" spans="1:12" ht="12.75">
      <c r="A20" s="7">
        <v>1100</v>
      </c>
      <c r="B20" s="8" t="s">
        <v>590</v>
      </c>
      <c r="C20" s="122">
        <v>0.7233228749999999</v>
      </c>
      <c r="D20" s="122">
        <v>0.5916781117499998</v>
      </c>
      <c r="E20" s="118">
        <v>0.46726657724999987</v>
      </c>
      <c r="F20" s="77">
        <v>13228.862938149754</v>
      </c>
      <c r="G20" s="78">
        <v>14508.231359202387</v>
      </c>
      <c r="H20" s="79">
        <v>19667.162938149755</v>
      </c>
      <c r="I20" s="80">
        <v>20946.53135920239</v>
      </c>
      <c r="J20" s="85">
        <v>22725.129938149756</v>
      </c>
      <c r="K20" s="80">
        <v>24004.498359202385</v>
      </c>
      <c r="L20" s="45"/>
    </row>
    <row r="21" spans="1:12" ht="12.75">
      <c r="A21" s="7">
        <v>1200</v>
      </c>
      <c r="B21" s="8" t="s">
        <v>591</v>
      </c>
      <c r="C21" s="122">
        <v>0.81012162</v>
      </c>
      <c r="D21" s="122">
        <v>0.66267948516</v>
      </c>
      <c r="E21" s="118">
        <v>0.5233385665199999</v>
      </c>
      <c r="F21" s="77">
        <v>14166.378144006136</v>
      </c>
      <c r="G21" s="78">
        <v>15445.74656505877</v>
      </c>
      <c r="H21" s="79">
        <v>21189.978144006134</v>
      </c>
      <c r="I21" s="80">
        <v>22469.346565058768</v>
      </c>
      <c r="J21" s="85">
        <v>24525.942144006134</v>
      </c>
      <c r="K21" s="80">
        <v>25805.310565058768</v>
      </c>
      <c r="L21" s="45"/>
    </row>
    <row r="22" spans="1:12" ht="12.75">
      <c r="A22" s="7">
        <v>1300</v>
      </c>
      <c r="B22" s="8" t="s">
        <v>592</v>
      </c>
      <c r="C22" s="122">
        <v>0.8969203649999998</v>
      </c>
      <c r="D22" s="122">
        <v>0.7336808585699998</v>
      </c>
      <c r="E22" s="118">
        <v>0.5794105557899998</v>
      </c>
      <c r="F22" s="77">
        <v>15031.227708057719</v>
      </c>
      <c r="G22" s="78">
        <v>16310.596129110352</v>
      </c>
      <c r="H22" s="79">
        <v>22640.12770805772</v>
      </c>
      <c r="I22" s="80">
        <v>23919.496129110354</v>
      </c>
      <c r="J22" s="85">
        <v>26254.08870805772</v>
      </c>
      <c r="K22" s="80">
        <v>27533.457129110353</v>
      </c>
      <c r="L22" s="45"/>
    </row>
    <row r="23" spans="1:12" ht="12.75">
      <c r="A23" s="7">
        <v>1400</v>
      </c>
      <c r="B23" s="8" t="s">
        <v>593</v>
      </c>
      <c r="C23" s="122">
        <v>0.9885412624999999</v>
      </c>
      <c r="D23" s="122">
        <v>0.8086267527249998</v>
      </c>
      <c r="E23" s="118">
        <v>0.6385976555749998</v>
      </c>
      <c r="F23" s="77">
        <v>16026.026184715829</v>
      </c>
      <c r="G23" s="78">
        <v>17305.39460576846</v>
      </c>
      <c r="H23" s="79">
        <v>24220.22618471583</v>
      </c>
      <c r="I23" s="80">
        <v>25499.59460576846</v>
      </c>
      <c r="J23" s="85">
        <v>28112.184184715832</v>
      </c>
      <c r="K23" s="80">
        <v>29391.552605768462</v>
      </c>
      <c r="L23" s="45"/>
    </row>
    <row r="24" spans="1:12" ht="12.75">
      <c r="A24" s="7">
        <v>1500</v>
      </c>
      <c r="B24" s="8" t="s">
        <v>594</v>
      </c>
      <c r="C24" s="122">
        <v>1.0753400075</v>
      </c>
      <c r="D24" s="122">
        <v>0.8796281261349999</v>
      </c>
      <c r="E24" s="118">
        <v>0.6946696448449998</v>
      </c>
      <c r="F24" s="77">
        <v>17045.45645794273</v>
      </c>
      <c r="G24" s="78">
        <v>18324.82487899536</v>
      </c>
      <c r="H24" s="79">
        <v>25824.95645794273</v>
      </c>
      <c r="I24" s="80">
        <v>27104.32487899536</v>
      </c>
      <c r="J24" s="85">
        <v>29994.91145794273</v>
      </c>
      <c r="K24" s="80">
        <v>31274.27987899536</v>
      </c>
      <c r="L24" s="45"/>
    </row>
    <row r="25" spans="1:12" ht="12.75">
      <c r="A25" s="7">
        <v>1600</v>
      </c>
      <c r="B25" s="8" t="s">
        <v>595</v>
      </c>
      <c r="C25" s="122">
        <v>1.1621387524999998</v>
      </c>
      <c r="D25" s="122">
        <v>0.9506294995449998</v>
      </c>
      <c r="E25" s="118">
        <v>0.7507416341149997</v>
      </c>
      <c r="F25" s="77">
        <v>17990.134881881313</v>
      </c>
      <c r="G25" s="78">
        <v>19269.503302933947</v>
      </c>
      <c r="H25" s="79">
        <v>27354.934881881316</v>
      </c>
      <c r="I25" s="80">
        <v>28634.30330293395</v>
      </c>
      <c r="J25" s="85">
        <v>31802.886881881313</v>
      </c>
      <c r="K25" s="80">
        <v>33082.25530293395</v>
      </c>
      <c r="L25" s="45"/>
    </row>
    <row r="26" spans="1:12" ht="12.75">
      <c r="A26" s="7">
        <v>1700</v>
      </c>
      <c r="B26" s="8" t="s">
        <v>596</v>
      </c>
      <c r="C26" s="122">
        <v>1.2489374975</v>
      </c>
      <c r="D26" s="122">
        <v>1.0216308729549999</v>
      </c>
      <c r="E26" s="118">
        <v>0.806813623385</v>
      </c>
      <c r="F26" s="77">
        <v>18925.85296323839</v>
      </c>
      <c r="G26" s="78">
        <v>20205.22138429102</v>
      </c>
      <c r="H26" s="79">
        <v>28875.95296323839</v>
      </c>
      <c r="I26" s="80">
        <v>30155.32138429102</v>
      </c>
      <c r="J26" s="85">
        <v>33601.90196323839</v>
      </c>
      <c r="K26" s="80">
        <v>34881.27038429103</v>
      </c>
      <c r="L26" s="45"/>
    </row>
    <row r="27" spans="1:12" ht="12.75">
      <c r="A27" s="7">
        <v>1800</v>
      </c>
      <c r="B27" s="8" t="s">
        <v>597</v>
      </c>
      <c r="C27" s="122">
        <v>1.3357362425</v>
      </c>
      <c r="D27" s="122">
        <v>1.0926322463649998</v>
      </c>
      <c r="E27" s="118">
        <v>0.8628856126549999</v>
      </c>
      <c r="F27" s="77">
        <v>19831.128082330855</v>
      </c>
      <c r="G27" s="78">
        <v>21110.49650338349</v>
      </c>
      <c r="H27" s="79">
        <v>30366.528082330857</v>
      </c>
      <c r="I27" s="80">
        <v>31645.89650338349</v>
      </c>
      <c r="J27" s="85">
        <v>35370.47408233085</v>
      </c>
      <c r="K27" s="80">
        <v>36649.84250338349</v>
      </c>
      <c r="L27" s="45"/>
    </row>
    <row r="28" spans="1:12" ht="12.75">
      <c r="A28" s="7">
        <v>1900</v>
      </c>
      <c r="B28" s="8" t="s">
        <v>598</v>
      </c>
      <c r="C28" s="122">
        <v>1.4273571399999998</v>
      </c>
      <c r="D28" s="122">
        <v>1.1675781405199999</v>
      </c>
      <c r="E28" s="118">
        <v>0.9220727124399998</v>
      </c>
      <c r="F28" s="77">
        <v>20777.152787883315</v>
      </c>
      <c r="G28" s="78">
        <v>22056.521208935945</v>
      </c>
      <c r="H28" s="79">
        <v>31897.852787883316</v>
      </c>
      <c r="I28" s="80">
        <v>33177.221208935945</v>
      </c>
      <c r="J28" s="85">
        <v>37179.79578788331</v>
      </c>
      <c r="K28" s="80">
        <v>38459.16420893595</v>
      </c>
      <c r="L28" s="45"/>
    </row>
    <row r="29" spans="1:12" ht="12.75">
      <c r="A29" s="7">
        <v>2000</v>
      </c>
      <c r="B29" s="8" t="s">
        <v>599</v>
      </c>
      <c r="C29" s="122">
        <v>1.5141558849999999</v>
      </c>
      <c r="D29" s="122">
        <v>1.2385795139299998</v>
      </c>
      <c r="E29" s="118">
        <v>0.9781447017099998</v>
      </c>
      <c r="F29" s="77">
        <v>21713.792984555228</v>
      </c>
      <c r="G29" s="78">
        <v>22993.161405607854</v>
      </c>
      <c r="H29" s="79">
        <v>33419.79298455523</v>
      </c>
      <c r="I29" s="80">
        <v>34699.161405607854</v>
      </c>
      <c r="J29" s="85">
        <v>38979.73298455523</v>
      </c>
      <c r="K29" s="80">
        <v>40259.10140560786</v>
      </c>
      <c r="L29" s="45"/>
    </row>
    <row r="30" spans="1:12" ht="12.75">
      <c r="A30" s="7">
        <v>2100</v>
      </c>
      <c r="B30" s="8" t="s">
        <v>600</v>
      </c>
      <c r="C30" s="122">
        <v>1.60095463</v>
      </c>
      <c r="D30" s="122">
        <v>1.3095808873399999</v>
      </c>
      <c r="E30" s="118">
        <v>1.03421669098</v>
      </c>
      <c r="F30" s="77">
        <v>22662.39491202579</v>
      </c>
      <c r="G30" s="78">
        <v>23941.76333307843</v>
      </c>
      <c r="H30" s="79">
        <v>34953.69491202579</v>
      </c>
      <c r="I30" s="80">
        <v>36233.06333307843</v>
      </c>
      <c r="J30" s="85">
        <v>40791.6319120258</v>
      </c>
      <c r="K30" s="80">
        <v>42071.000333078424</v>
      </c>
      <c r="L30" s="45"/>
    </row>
    <row r="31" spans="1:12" ht="12.75">
      <c r="A31" s="7">
        <v>2200</v>
      </c>
      <c r="B31" s="8" t="s">
        <v>601</v>
      </c>
      <c r="C31" s="122">
        <v>1.687753375</v>
      </c>
      <c r="D31" s="122">
        <v>1.38058226075</v>
      </c>
      <c r="E31" s="118">
        <v>1.0902886802499998</v>
      </c>
      <c r="F31" s="77">
        <v>23509.25482158874</v>
      </c>
      <c r="G31" s="78">
        <v>24788.623242641374</v>
      </c>
      <c r="H31" s="79">
        <v>36385.85482158874</v>
      </c>
      <c r="I31" s="80">
        <v>37665.223242641376</v>
      </c>
      <c r="J31" s="85">
        <v>42501.78882158874</v>
      </c>
      <c r="K31" s="80">
        <v>43781.15724264138</v>
      </c>
      <c r="L31" s="45"/>
    </row>
    <row r="32" spans="1:12" ht="12.75">
      <c r="A32" s="7">
        <v>2300</v>
      </c>
      <c r="B32" s="8" t="s">
        <v>602</v>
      </c>
      <c r="C32" s="122">
        <v>1.7745521199999998</v>
      </c>
      <c r="D32" s="122">
        <v>1.4515836341599997</v>
      </c>
      <c r="E32" s="118">
        <v>1.1463606695199997</v>
      </c>
      <c r="F32" s="77">
        <v>24377.440753619005</v>
      </c>
      <c r="G32" s="78">
        <v>25656.809174671638</v>
      </c>
      <c r="H32" s="79">
        <v>37839.340753619006</v>
      </c>
      <c r="I32" s="80">
        <v>39118.70917467164</v>
      </c>
      <c r="J32" s="85">
        <v>44233.27175361901</v>
      </c>
      <c r="K32" s="80">
        <v>45512.64017467164</v>
      </c>
      <c r="L32" s="45"/>
    </row>
    <row r="33" spans="1:12" ht="12.75">
      <c r="A33" s="7">
        <v>2400</v>
      </c>
      <c r="B33" s="8" t="s">
        <v>603</v>
      </c>
      <c r="C33" s="122">
        <v>1.861350865</v>
      </c>
      <c r="D33" s="122">
        <v>1.5225850075699998</v>
      </c>
      <c r="E33" s="118">
        <v>1.2024326587899998</v>
      </c>
      <c r="F33" s="77">
        <v>25378.875681606653</v>
      </c>
      <c r="G33" s="78">
        <v>26658.24410265928</v>
      </c>
      <c r="H33" s="79">
        <v>39426.07568160665</v>
      </c>
      <c r="I33" s="80">
        <v>40705.444102659276</v>
      </c>
      <c r="J33" s="85">
        <v>46098.00368160666</v>
      </c>
      <c r="K33" s="80">
        <v>47377.37210265928</v>
      </c>
      <c r="L33" s="45"/>
    </row>
    <row r="34" spans="1:12" ht="12.75">
      <c r="A34" s="7">
        <v>2500</v>
      </c>
      <c r="B34" s="8" t="s">
        <v>604</v>
      </c>
      <c r="C34" s="122">
        <v>1.9529717624999998</v>
      </c>
      <c r="D34" s="122">
        <v>1.5975309017249997</v>
      </c>
      <c r="E34" s="118">
        <v>1.2616197585749998</v>
      </c>
      <c r="F34" s="77">
        <v>26246.40614733498</v>
      </c>
      <c r="G34" s="78">
        <v>27525.774568387613</v>
      </c>
      <c r="H34" s="79">
        <v>40878.90614733498</v>
      </c>
      <c r="I34" s="80">
        <v>42158.27456838761</v>
      </c>
      <c r="J34" s="85">
        <v>47828.83114733498</v>
      </c>
      <c r="K34" s="80">
        <v>49108.19956838761</v>
      </c>
      <c r="L34" s="45"/>
    </row>
    <row r="35" spans="1:12" ht="12.75">
      <c r="A35" s="7">
        <v>2600</v>
      </c>
      <c r="B35" s="8" t="s">
        <v>605</v>
      </c>
      <c r="C35" s="122">
        <v>2.0397705074999997</v>
      </c>
      <c r="D35" s="122">
        <v>1.6685322751349996</v>
      </c>
      <c r="E35" s="118">
        <v>1.3176917478449997</v>
      </c>
      <c r="F35" s="77">
        <v>27162.725686968064</v>
      </c>
      <c r="G35" s="78">
        <v>28442.09410802069</v>
      </c>
      <c r="H35" s="79">
        <v>42380.52568696807</v>
      </c>
      <c r="I35" s="80">
        <v>43659.89410802069</v>
      </c>
      <c r="J35" s="85">
        <v>49608.44768696806</v>
      </c>
      <c r="K35" s="80">
        <v>50887.81610802069</v>
      </c>
      <c r="L35" s="45"/>
    </row>
    <row r="36" spans="1:12" ht="12.75">
      <c r="A36" s="7">
        <v>2700</v>
      </c>
      <c r="B36" s="8" t="s">
        <v>606</v>
      </c>
      <c r="C36" s="122">
        <v>2.1265692524999995</v>
      </c>
      <c r="D36" s="122">
        <v>1.7395336485449995</v>
      </c>
      <c r="E36" s="118">
        <v>1.3737637371149996</v>
      </c>
      <c r="F36" s="77">
        <v>29284.5865652064</v>
      </c>
      <c r="G36" s="78">
        <v>30563.954986259032</v>
      </c>
      <c r="H36" s="79">
        <v>45087.6865652064</v>
      </c>
      <c r="I36" s="80">
        <v>46367.054986259034</v>
      </c>
      <c r="J36" s="85">
        <v>52593.605565206395</v>
      </c>
      <c r="K36" s="80">
        <v>53872.97398625903</v>
      </c>
      <c r="L36" s="45"/>
    </row>
    <row r="37" spans="1:12" ht="12.75">
      <c r="A37" s="7">
        <v>2800</v>
      </c>
      <c r="B37" s="8" t="s">
        <v>607</v>
      </c>
      <c r="C37" s="122">
        <v>2.2133679975</v>
      </c>
      <c r="D37" s="122">
        <v>1.8105350219549998</v>
      </c>
      <c r="E37" s="118">
        <v>1.4298357263849997</v>
      </c>
      <c r="F37" s="77">
        <v>30686.658033823733</v>
      </c>
      <c r="G37" s="78">
        <v>31966.026454876366</v>
      </c>
      <c r="H37" s="79">
        <v>47075.058033823734</v>
      </c>
      <c r="I37" s="80">
        <v>48354.42645487637</v>
      </c>
      <c r="J37" s="85">
        <v>54858.97403382373</v>
      </c>
      <c r="K37" s="80">
        <v>56138.34245487637</v>
      </c>
      <c r="L37" s="45"/>
    </row>
    <row r="38" spans="1:12" ht="12.75">
      <c r="A38" s="7">
        <v>2900</v>
      </c>
      <c r="B38" s="8" t="s">
        <v>608</v>
      </c>
      <c r="C38" s="122">
        <v>2.3001667424999996</v>
      </c>
      <c r="D38" s="122">
        <v>1.8815363953649995</v>
      </c>
      <c r="E38" s="118">
        <v>1.4859077156549996</v>
      </c>
      <c r="F38" s="77">
        <v>31644.209390281314</v>
      </c>
      <c r="G38" s="78">
        <v>32923.57781133395</v>
      </c>
      <c r="H38" s="79">
        <v>48617.90939028131</v>
      </c>
      <c r="I38" s="80">
        <v>49897.277811333945</v>
      </c>
      <c r="J38" s="85">
        <v>56679.82239028132</v>
      </c>
      <c r="K38" s="80">
        <v>57959.190811333945</v>
      </c>
      <c r="L38" s="45"/>
    </row>
    <row r="39" spans="1:12" ht="12.75">
      <c r="A39" s="7">
        <v>3000</v>
      </c>
      <c r="B39" s="8" t="s">
        <v>609</v>
      </c>
      <c r="C39" s="122">
        <v>2.39178764</v>
      </c>
      <c r="D39" s="122">
        <v>1.9564822895199998</v>
      </c>
      <c r="E39" s="118">
        <v>1.5450948154399997</v>
      </c>
      <c r="F39" s="77">
        <v>32634.58868675529</v>
      </c>
      <c r="G39" s="78">
        <v>33913.957107807924</v>
      </c>
      <c r="H39" s="79">
        <v>50193.58868675529</v>
      </c>
      <c r="I39" s="80">
        <v>51472.957107807924</v>
      </c>
      <c r="J39" s="85">
        <v>58533.498686755294</v>
      </c>
      <c r="K39" s="80">
        <v>59812.86710780792</v>
      </c>
      <c r="L39" s="45"/>
    </row>
    <row r="40" spans="1:12" ht="12.75">
      <c r="A40" s="7">
        <v>3100</v>
      </c>
      <c r="B40" s="8" t="s">
        <v>610</v>
      </c>
      <c r="C40" s="122">
        <v>2.4834085375</v>
      </c>
      <c r="D40" s="122">
        <v>2.0314281836749997</v>
      </c>
      <c r="E40" s="118">
        <v>1.6042819152249996</v>
      </c>
      <c r="F40" s="77">
        <v>39478.80902143252</v>
      </c>
      <c r="G40" s="78">
        <v>40758.17744248515</v>
      </c>
      <c r="H40" s="79">
        <v>57623.10902143252</v>
      </c>
      <c r="I40" s="80">
        <v>58902.47744248515</v>
      </c>
      <c r="J40" s="85">
        <v>66241.01602143252</v>
      </c>
      <c r="K40" s="80">
        <v>67520.38444248514</v>
      </c>
      <c r="L40" s="45"/>
    </row>
    <row r="41" spans="1:12" ht="12.75">
      <c r="A41" s="7">
        <v>3200</v>
      </c>
      <c r="B41" s="8" t="s">
        <v>611</v>
      </c>
      <c r="C41" s="122">
        <v>2.575029435</v>
      </c>
      <c r="D41" s="122">
        <v>2.1063740778299995</v>
      </c>
      <c r="E41" s="118">
        <v>1.6634690150099996</v>
      </c>
      <c r="F41" s="77">
        <v>40405.40134495609</v>
      </c>
      <c r="G41" s="78">
        <v>41684.76976600873</v>
      </c>
      <c r="H41" s="79">
        <v>59135.001344956094</v>
      </c>
      <c r="I41" s="80">
        <v>60414.36976600873</v>
      </c>
      <c r="J41" s="85">
        <v>68030.90534495609</v>
      </c>
      <c r="K41" s="80">
        <v>69310.27376600873</v>
      </c>
      <c r="L41" s="45"/>
    </row>
    <row r="42" spans="1:11" ht="14.25" customHeight="1">
      <c r="A42" s="7">
        <v>3300</v>
      </c>
      <c r="B42" s="8" t="s">
        <v>612</v>
      </c>
      <c r="C42" s="122">
        <v>2.6666503325</v>
      </c>
      <c r="D42" s="119">
        <v>2.181319971985</v>
      </c>
      <c r="E42" s="118">
        <v>1.722656114795</v>
      </c>
      <c r="F42" s="77">
        <v>41329.540459480406</v>
      </c>
      <c r="G42" s="78">
        <v>42608.90888053304</v>
      </c>
      <c r="H42" s="79">
        <v>60644.44045948041</v>
      </c>
      <c r="I42" s="80">
        <v>61923.80888053304</v>
      </c>
      <c r="J42" s="85">
        <v>69818.34145948042</v>
      </c>
      <c r="K42" s="80">
        <v>71097.70988053305</v>
      </c>
    </row>
    <row r="43" spans="1:11" ht="12.75">
      <c r="A43" s="7">
        <v>3400</v>
      </c>
      <c r="B43" s="8" t="s">
        <v>613</v>
      </c>
      <c r="C43" s="122">
        <v>2.75827123</v>
      </c>
      <c r="D43" s="119">
        <v>2.25626586614</v>
      </c>
      <c r="E43" s="118">
        <v>1.7818432145799998</v>
      </c>
      <c r="F43" s="77">
        <v>42270.0961706171</v>
      </c>
      <c r="G43" s="78">
        <v>43549.46459166974</v>
      </c>
      <c r="H43" s="79">
        <v>62170.2961706171</v>
      </c>
      <c r="I43" s="80">
        <v>63449.66459166974</v>
      </c>
      <c r="J43" s="85">
        <v>71622.1941706171</v>
      </c>
      <c r="K43" s="80">
        <v>72901.56259166975</v>
      </c>
    </row>
    <row r="44" spans="1:11" ht="12.75">
      <c r="A44" s="7">
        <v>3500</v>
      </c>
      <c r="B44" s="8" t="s">
        <v>614</v>
      </c>
      <c r="C44" s="122">
        <v>2.8498921275</v>
      </c>
      <c r="D44" s="119">
        <v>2.331211760295</v>
      </c>
      <c r="E44" s="118">
        <v>1.8410303143649998</v>
      </c>
      <c r="F44" s="77">
        <v>43299.43924313974</v>
      </c>
      <c r="G44" s="78">
        <v>44578.807664192376</v>
      </c>
      <c r="H44" s="79">
        <v>63784.93924313974</v>
      </c>
      <c r="I44" s="80">
        <v>65064.307664192376</v>
      </c>
      <c r="J44" s="85">
        <v>73514.83424313975</v>
      </c>
      <c r="K44" s="80">
        <v>74794.20266419237</v>
      </c>
    </row>
    <row r="45" spans="1:11" ht="12.75">
      <c r="A45" s="7">
        <v>3600</v>
      </c>
      <c r="B45" s="8" t="s">
        <v>615</v>
      </c>
      <c r="C45" s="122">
        <v>2.941513025</v>
      </c>
      <c r="D45" s="119">
        <v>2.40615765445</v>
      </c>
      <c r="E45" s="118">
        <v>1.9002174141499997</v>
      </c>
      <c r="F45" s="77">
        <v>44239.870536496855</v>
      </c>
      <c r="G45" s="78">
        <v>45519.23895754949</v>
      </c>
      <c r="H45" s="79">
        <v>65310.67053649686</v>
      </c>
      <c r="I45" s="80">
        <v>66590.03895754949</v>
      </c>
      <c r="J45" s="85">
        <v>75318.56253649686</v>
      </c>
      <c r="K45" s="80">
        <v>76597.9309575495</v>
      </c>
    </row>
    <row r="46" spans="1:11" ht="12.75">
      <c r="A46" s="7">
        <v>3700</v>
      </c>
      <c r="B46" s="8" t="s">
        <v>616</v>
      </c>
      <c r="C46" s="122">
        <v>3.0331339225</v>
      </c>
      <c r="D46" s="119">
        <v>2.4811035486049997</v>
      </c>
      <c r="E46" s="118">
        <v>1.9594045139349996</v>
      </c>
      <c r="F46" s="77">
        <v>45221.5582652274</v>
      </c>
      <c r="G46" s="78">
        <v>46500.92668628003</v>
      </c>
      <c r="H46" s="79">
        <v>66877.65826522741</v>
      </c>
      <c r="I46" s="80">
        <v>68157.02668628003</v>
      </c>
      <c r="J46" s="85">
        <v>77163.5472652274</v>
      </c>
      <c r="K46" s="80">
        <v>78442.91568628003</v>
      </c>
    </row>
    <row r="47" spans="1:11" ht="12.75">
      <c r="A47" s="7">
        <v>3800</v>
      </c>
      <c r="B47" s="8" t="s">
        <v>617</v>
      </c>
      <c r="C47" s="122">
        <v>3.12475482</v>
      </c>
      <c r="D47" s="119">
        <v>2.55604944276</v>
      </c>
      <c r="E47" s="118">
        <v>2.01859161372</v>
      </c>
      <c r="F47" s="77">
        <v>46167.27389064457</v>
      </c>
      <c r="G47" s="78">
        <v>47446.64231169719</v>
      </c>
      <c r="H47" s="79">
        <v>68408.67389064457</v>
      </c>
      <c r="I47" s="80">
        <v>69688.0423116972</v>
      </c>
      <c r="J47" s="85">
        <v>78972.55989064457</v>
      </c>
      <c r="K47" s="80">
        <v>80251.9283116972</v>
      </c>
    </row>
    <row r="48" spans="1:11" ht="12.75">
      <c r="A48" s="7">
        <v>3900</v>
      </c>
      <c r="B48" s="8" t="s">
        <v>618</v>
      </c>
      <c r="C48" s="122">
        <v>3.2163757175</v>
      </c>
      <c r="D48" s="119">
        <v>2.630995336915</v>
      </c>
      <c r="E48" s="118">
        <v>2.077778713505</v>
      </c>
      <c r="F48" s="77">
        <v>47187.16561045227</v>
      </c>
      <c r="G48" s="78">
        <v>48466.534031504896</v>
      </c>
      <c r="H48" s="79">
        <v>70013.86561045227</v>
      </c>
      <c r="I48" s="80">
        <v>71293.2340315049</v>
      </c>
      <c r="J48" s="85">
        <v>80855.74861045225</v>
      </c>
      <c r="K48" s="80">
        <v>82135.1170315049</v>
      </c>
    </row>
    <row r="49" spans="1:11" ht="12.75">
      <c r="A49" s="7">
        <v>4000</v>
      </c>
      <c r="B49" s="8" t="s">
        <v>619</v>
      </c>
      <c r="C49" s="122">
        <v>3.307996615</v>
      </c>
      <c r="D49" s="119">
        <v>2.7059412310699997</v>
      </c>
      <c r="E49" s="118">
        <v>2.13696581329</v>
      </c>
      <c r="F49" s="77">
        <v>48182.17824988412</v>
      </c>
      <c r="G49" s="78">
        <v>49461.54667093675</v>
      </c>
      <c r="H49" s="79">
        <v>71594.17824988412</v>
      </c>
      <c r="I49" s="80">
        <v>72873.54667093675</v>
      </c>
      <c r="J49" s="85">
        <v>82714.05824988412</v>
      </c>
      <c r="K49" s="80">
        <v>83993.42667093675</v>
      </c>
    </row>
    <row r="50" spans="1:11" ht="12.75">
      <c r="A50" s="7">
        <v>4100</v>
      </c>
      <c r="B50" s="8" t="s">
        <v>620</v>
      </c>
      <c r="C50" s="122">
        <v>3.20190926</v>
      </c>
      <c r="D50" s="119">
        <v>2.6191617746799998</v>
      </c>
      <c r="E50" s="118">
        <v>2.06843338196</v>
      </c>
      <c r="F50" s="77">
        <v>49144.34750056342</v>
      </c>
      <c r="G50" s="78">
        <v>50423.71592161604</v>
      </c>
      <c r="H50" s="79">
        <v>73141.64750056341</v>
      </c>
      <c r="I50" s="80">
        <v>74421.01592161604</v>
      </c>
      <c r="J50" s="85">
        <v>84539.5245005634</v>
      </c>
      <c r="K50" s="80">
        <v>85818.89292161603</v>
      </c>
    </row>
    <row r="51" spans="1:11" ht="12.75">
      <c r="A51" s="7">
        <v>4200</v>
      </c>
      <c r="B51" s="8" t="s">
        <v>621</v>
      </c>
      <c r="C51" s="122">
        <v>3.2887080049999997</v>
      </c>
      <c r="D51" s="119">
        <v>2.6901631480899995</v>
      </c>
      <c r="E51" s="118">
        <v>2.1245053712299997</v>
      </c>
      <c r="F51" s="77">
        <v>50162.027241783886</v>
      </c>
      <c r="G51" s="78">
        <v>51441.39566283653</v>
      </c>
      <c r="H51" s="79">
        <v>74744.62724178389</v>
      </c>
      <c r="I51" s="80">
        <v>76023.99566283653</v>
      </c>
      <c r="J51" s="85">
        <v>86420.50124178389</v>
      </c>
      <c r="K51" s="80">
        <v>87699.86966283651</v>
      </c>
    </row>
    <row r="52" spans="1:11" ht="12.75">
      <c r="A52" s="7">
        <v>4300</v>
      </c>
      <c r="B52" s="8" t="s">
        <v>622</v>
      </c>
      <c r="C52" s="122">
        <v>3.37550675</v>
      </c>
      <c r="D52" s="119">
        <v>2.7611645215</v>
      </c>
      <c r="E52" s="118">
        <v>2.1805773604999996</v>
      </c>
      <c r="F52" s="77">
        <v>51050.96587242439</v>
      </c>
      <c r="G52" s="78">
        <v>52330.33429347702</v>
      </c>
      <c r="H52" s="79">
        <v>76218.86587242439</v>
      </c>
      <c r="I52" s="80">
        <v>77498.23429347701</v>
      </c>
      <c r="J52" s="85">
        <v>88172.73687242439</v>
      </c>
      <c r="K52" s="80">
        <v>89452.10529347703</v>
      </c>
    </row>
    <row r="53" spans="1:11" ht="12.75">
      <c r="A53" s="7">
        <v>4400</v>
      </c>
      <c r="B53" s="8" t="s">
        <v>623</v>
      </c>
      <c r="C53" s="122">
        <v>3.4623054950000003</v>
      </c>
      <c r="D53" s="119">
        <v>2.83216589491</v>
      </c>
      <c r="E53" s="118">
        <v>2.23664934977</v>
      </c>
      <c r="F53" s="77">
        <v>51914.42112904894</v>
      </c>
      <c r="G53" s="78">
        <v>53193.78955010157</v>
      </c>
      <c r="H53" s="79">
        <v>77667.62112904894</v>
      </c>
      <c r="I53" s="80">
        <v>78946.98955010157</v>
      </c>
      <c r="J53" s="85">
        <v>89899.48912904893</v>
      </c>
      <c r="K53" s="80">
        <v>91178.85755010157</v>
      </c>
    </row>
    <row r="54" spans="1:11" ht="12.75">
      <c r="A54" s="7">
        <v>4500</v>
      </c>
      <c r="B54" s="8" t="s">
        <v>624</v>
      </c>
      <c r="C54" s="122">
        <v>3.5491042399999997</v>
      </c>
      <c r="D54" s="119">
        <v>2.9031672683199994</v>
      </c>
      <c r="E54" s="118">
        <v>2.2927213390399994</v>
      </c>
      <c r="F54" s="77">
        <v>52839.5185158332</v>
      </c>
      <c r="G54" s="78">
        <v>54118.88693688584</v>
      </c>
      <c r="H54" s="79">
        <v>79178.0185158332</v>
      </c>
      <c r="I54" s="80">
        <v>80457.38693688584</v>
      </c>
      <c r="J54" s="85">
        <v>91687.88351583321</v>
      </c>
      <c r="K54" s="80">
        <v>92967.25193688583</v>
      </c>
    </row>
    <row r="55" spans="1:11" ht="12.75">
      <c r="A55" s="7">
        <v>4600</v>
      </c>
      <c r="B55" s="8" t="s">
        <v>625</v>
      </c>
      <c r="C55" s="122">
        <v>3.635902985</v>
      </c>
      <c r="D55" s="119">
        <v>2.97416864173</v>
      </c>
      <c r="E55" s="118">
        <v>2.3487933283099998</v>
      </c>
      <c r="F55" s="77">
        <v>53781.303787296536</v>
      </c>
      <c r="G55" s="78">
        <v>55060.67220834918</v>
      </c>
      <c r="H55" s="79">
        <v>80705.10378729654</v>
      </c>
      <c r="I55" s="80">
        <v>81984.47220834918</v>
      </c>
      <c r="J55" s="85">
        <v>93492.96578729655</v>
      </c>
      <c r="K55" s="80">
        <v>94772.33420834917</v>
      </c>
    </row>
    <row r="56" spans="1:11" ht="12.75">
      <c r="A56" s="7">
        <v>4700</v>
      </c>
      <c r="B56" s="8" t="s">
        <v>626</v>
      </c>
      <c r="C56" s="122">
        <v>3.72270173</v>
      </c>
      <c r="D56" s="119">
        <v>3.0451700151399996</v>
      </c>
      <c r="E56" s="118">
        <v>2.4048653175799997</v>
      </c>
      <c r="F56" s="77">
        <v>55021.609548944936</v>
      </c>
      <c r="G56" s="78">
        <v>56300.97796999756</v>
      </c>
      <c r="H56" s="79">
        <v>82530.70954894494</v>
      </c>
      <c r="I56" s="80">
        <v>83810.07796999757</v>
      </c>
      <c r="J56" s="85">
        <v>95596.56854894492</v>
      </c>
      <c r="K56" s="80">
        <v>96875.93696999755</v>
      </c>
    </row>
    <row r="57" spans="1:11" ht="12.75">
      <c r="A57" s="7">
        <v>4800</v>
      </c>
      <c r="B57" s="8" t="s">
        <v>627</v>
      </c>
      <c r="C57" s="122">
        <v>3.8143226274999997</v>
      </c>
      <c r="D57" s="119">
        <v>3.1201159092949995</v>
      </c>
      <c r="E57" s="118">
        <v>2.4640524173649996</v>
      </c>
      <c r="F57" s="77">
        <v>55961.8264963964</v>
      </c>
      <c r="G57" s="78">
        <v>57241.19491744903</v>
      </c>
      <c r="H57" s="79">
        <v>84056.2264963964</v>
      </c>
      <c r="I57" s="80">
        <v>85335.59491744902</v>
      </c>
      <c r="J57" s="85">
        <v>97400.08249639641</v>
      </c>
      <c r="K57" s="80">
        <v>98679.45091744904</v>
      </c>
    </row>
    <row r="58" spans="1:11" ht="12.75">
      <c r="A58" s="7">
        <v>4900</v>
      </c>
      <c r="B58" s="8" t="s">
        <v>628</v>
      </c>
      <c r="C58" s="122">
        <v>3.905943525</v>
      </c>
      <c r="D58" s="119">
        <v>3.19506180345</v>
      </c>
      <c r="E58" s="118">
        <v>2.5232395171499995</v>
      </c>
      <c r="F58" s="77">
        <v>56872.567548521045</v>
      </c>
      <c r="G58" s="78">
        <v>58151.935969573686</v>
      </c>
      <c r="H58" s="79">
        <v>85552.26754852105</v>
      </c>
      <c r="I58" s="80">
        <v>86831.63596957369</v>
      </c>
      <c r="J58" s="85">
        <v>99174.12054852105</v>
      </c>
      <c r="K58" s="80">
        <v>100453.4889695737</v>
      </c>
    </row>
    <row r="59" spans="1:11" ht="12.75">
      <c r="A59" s="7">
        <v>5000</v>
      </c>
      <c r="B59" s="8" t="s">
        <v>629</v>
      </c>
      <c r="C59" s="122">
        <v>3.99274227</v>
      </c>
      <c r="D59" s="119">
        <v>3.26606317686</v>
      </c>
      <c r="E59" s="118">
        <v>2.5793115064199994</v>
      </c>
      <c r="F59" s="77">
        <v>57767.836515044095</v>
      </c>
      <c r="G59" s="78">
        <v>59047.20493609672</v>
      </c>
      <c r="H59" s="79">
        <v>87032.8365150441</v>
      </c>
      <c r="I59" s="80">
        <v>88312.20493609672</v>
      </c>
      <c r="J59" s="85">
        <v>100932.6865150441</v>
      </c>
      <c r="K59" s="80">
        <v>102212.05493609673</v>
      </c>
    </row>
    <row r="60" spans="1:11" ht="12.75">
      <c r="A60" s="7">
        <v>5100</v>
      </c>
      <c r="B60" s="8" t="s">
        <v>630</v>
      </c>
      <c r="C60" s="122">
        <v>4.079541015</v>
      </c>
      <c r="D60" s="119">
        <v>3.33706455027</v>
      </c>
      <c r="E60" s="118">
        <v>2.6353834956899997</v>
      </c>
      <c r="F60" s="77">
        <v>58714.68454410124</v>
      </c>
      <c r="G60" s="78">
        <v>59994.05296515387</v>
      </c>
      <c r="H60" s="79">
        <v>88564.98454410124</v>
      </c>
      <c r="I60" s="80">
        <v>89844.35296515387</v>
      </c>
      <c r="J60" s="85">
        <v>102742.83154410124</v>
      </c>
      <c r="K60" s="80">
        <v>104022.19996515388</v>
      </c>
    </row>
    <row r="61" spans="1:11" ht="12.75">
      <c r="A61" s="7">
        <v>5200</v>
      </c>
      <c r="B61" s="8" t="s">
        <v>631</v>
      </c>
      <c r="C61" s="122">
        <v>4.16633976</v>
      </c>
      <c r="D61" s="119">
        <v>3.4080659236799993</v>
      </c>
      <c r="E61" s="118">
        <v>2.691455484959999</v>
      </c>
      <c r="F61" s="77">
        <v>59466.87741324953</v>
      </c>
      <c r="G61" s="78">
        <v>60746.24583430216</v>
      </c>
      <c r="H61" s="79">
        <v>89902.47741324954</v>
      </c>
      <c r="I61" s="80">
        <v>91181.84583430216</v>
      </c>
      <c r="J61" s="85">
        <v>104358.32141324952</v>
      </c>
      <c r="K61" s="80">
        <v>105637.68983430215</v>
      </c>
    </row>
    <row r="62" spans="1:11" ht="12.75">
      <c r="A62" s="7">
        <v>5300</v>
      </c>
      <c r="B62" s="8" t="s">
        <v>632</v>
      </c>
      <c r="C62" s="122">
        <v>4.253138505</v>
      </c>
      <c r="D62" s="119">
        <v>3.47906729709</v>
      </c>
      <c r="E62" s="118">
        <v>2.7475274742299995</v>
      </c>
      <c r="F62" s="77">
        <v>63085.46254007687</v>
      </c>
      <c r="G62" s="78">
        <v>64364.8309611295</v>
      </c>
      <c r="H62" s="79">
        <v>94106.36254007687</v>
      </c>
      <c r="I62" s="80">
        <v>95385.73096112949</v>
      </c>
      <c r="J62" s="85">
        <v>108840.20354007685</v>
      </c>
      <c r="K62" s="80">
        <v>110119.57196112949</v>
      </c>
    </row>
    <row r="63" spans="1:11" ht="12.75">
      <c r="A63" s="7">
        <v>5400</v>
      </c>
      <c r="B63" s="8" t="s">
        <v>633</v>
      </c>
      <c r="C63" s="122">
        <v>4.33993725</v>
      </c>
      <c r="D63" s="119">
        <v>3.5500686705</v>
      </c>
      <c r="E63" s="118">
        <v>2.8035994635</v>
      </c>
      <c r="F63" s="77">
        <v>64097.83236585695</v>
      </c>
      <c r="G63" s="78">
        <v>65377.200786909576</v>
      </c>
      <c r="H63" s="79">
        <v>95704.03236585695</v>
      </c>
      <c r="I63" s="80">
        <v>96983.40078690958</v>
      </c>
      <c r="J63" s="85">
        <v>110715.87036585694</v>
      </c>
      <c r="K63" s="80">
        <v>111995.23878690957</v>
      </c>
    </row>
    <row r="64" spans="1:11" ht="12.75">
      <c r="A64" s="7">
        <v>5500</v>
      </c>
      <c r="B64" s="8" t="s">
        <v>634</v>
      </c>
      <c r="C64" s="122">
        <v>4.4267359950000005</v>
      </c>
      <c r="D64" s="119">
        <v>3.62107004391</v>
      </c>
      <c r="E64" s="118">
        <v>2.85967145277</v>
      </c>
      <c r="F64" s="77">
        <v>65119.019655466094</v>
      </c>
      <c r="G64" s="78">
        <v>66398.38807651875</v>
      </c>
      <c r="H64" s="79">
        <v>97310.5196554661</v>
      </c>
      <c r="I64" s="80">
        <v>98589.88807651875</v>
      </c>
      <c r="J64" s="85">
        <v>112600.3546554661</v>
      </c>
      <c r="K64" s="80">
        <v>113879.72307651874</v>
      </c>
    </row>
    <row r="65" spans="1:11" ht="12.75">
      <c r="A65" s="7">
        <v>5600</v>
      </c>
      <c r="B65" s="8" t="s">
        <v>635</v>
      </c>
      <c r="C65" s="122">
        <v>4.51353474</v>
      </c>
      <c r="D65" s="119">
        <v>3.6920714173199998</v>
      </c>
      <c r="E65" s="118">
        <v>2.9157434420399997</v>
      </c>
      <c r="F65" s="77">
        <v>66121.94800300573</v>
      </c>
      <c r="G65" s="78">
        <v>67401.31642405837</v>
      </c>
      <c r="H65" s="79">
        <v>98898.74800300573</v>
      </c>
      <c r="I65" s="80">
        <v>100178.11642405837</v>
      </c>
      <c r="J65" s="85">
        <v>114466.58000300574</v>
      </c>
      <c r="K65" s="80">
        <v>115745.94842405838</v>
      </c>
    </row>
    <row r="66" spans="1:11" ht="12.75">
      <c r="A66" s="7">
        <v>5700</v>
      </c>
      <c r="B66" s="8" t="s">
        <v>636</v>
      </c>
      <c r="C66" s="122">
        <v>4.600333485</v>
      </c>
      <c r="D66" s="119">
        <v>3.76307279073</v>
      </c>
      <c r="E66" s="118">
        <v>2.9718154313099996</v>
      </c>
      <c r="F66" s="77">
        <v>67213.40883071361</v>
      </c>
      <c r="G66" s="78">
        <v>68492.77725176624</v>
      </c>
      <c r="H66" s="79">
        <v>100575.50883071362</v>
      </c>
      <c r="I66" s="80">
        <v>101854.87725176624</v>
      </c>
      <c r="J66" s="85">
        <v>116421.33783071362</v>
      </c>
      <c r="K66" s="80">
        <v>117700.70625176626</v>
      </c>
    </row>
    <row r="67" spans="1:11" ht="12.75">
      <c r="A67" s="7">
        <v>5800</v>
      </c>
      <c r="B67" s="8" t="s">
        <v>637</v>
      </c>
      <c r="C67" s="122">
        <v>4.6919543825000005</v>
      </c>
      <c r="D67" s="119">
        <v>3.838018684885</v>
      </c>
      <c r="E67" s="118">
        <v>3.031002531095</v>
      </c>
      <c r="F67" s="77">
        <v>68170.62979366854</v>
      </c>
      <c r="G67" s="78">
        <v>69449.99821472117</v>
      </c>
      <c r="H67" s="79">
        <v>102118.02979366854</v>
      </c>
      <c r="I67" s="80">
        <v>103397.39821472116</v>
      </c>
      <c r="J67" s="85">
        <v>118241.85579366855</v>
      </c>
      <c r="K67" s="80">
        <v>119521.22421472118</v>
      </c>
    </row>
    <row r="68" spans="1:11" ht="12.75">
      <c r="A68" s="7">
        <v>5900</v>
      </c>
      <c r="B68" s="8" t="s">
        <v>638</v>
      </c>
      <c r="C68" s="122">
        <v>4.78357528</v>
      </c>
      <c r="D68" s="119">
        <v>3.9129645790399996</v>
      </c>
      <c r="E68" s="118">
        <v>3.0901896308799994</v>
      </c>
      <c r="F68" s="77">
        <v>69213.2588298168</v>
      </c>
      <c r="G68" s="78">
        <v>70492.62725086944</v>
      </c>
      <c r="H68" s="79">
        <v>103745.95882981681</v>
      </c>
      <c r="I68" s="80">
        <v>105025.32725086944</v>
      </c>
      <c r="J68" s="85">
        <v>120147.7818298168</v>
      </c>
      <c r="K68" s="80">
        <v>121427.15025086942</v>
      </c>
    </row>
    <row r="69" spans="1:11" ht="13.5" thickBot="1">
      <c r="A69" s="9">
        <v>6000</v>
      </c>
      <c r="B69" s="10" t="s">
        <v>639</v>
      </c>
      <c r="C69" s="123">
        <v>4.8751961775</v>
      </c>
      <c r="D69" s="120">
        <v>3.987910473195</v>
      </c>
      <c r="E69" s="121">
        <v>3.149376730665</v>
      </c>
      <c r="F69" s="87">
        <v>72387.18684572523</v>
      </c>
      <c r="G69" s="88">
        <v>73666.55526677785</v>
      </c>
      <c r="H69" s="81">
        <v>107505.18684572523</v>
      </c>
      <c r="I69" s="82">
        <v>108784.55526677785</v>
      </c>
      <c r="J69" s="86">
        <v>124185.00684572523</v>
      </c>
      <c r="K69" s="82">
        <v>125464.37526677786</v>
      </c>
    </row>
  </sheetData>
  <sheetProtection/>
  <mergeCells count="15">
    <mergeCell ref="A1:N1"/>
    <mergeCell ref="C10:K10"/>
    <mergeCell ref="C11:C14"/>
    <mergeCell ref="D11:D14"/>
    <mergeCell ref="F14:K14"/>
    <mergeCell ref="E11:E14"/>
    <mergeCell ref="F11:G11"/>
    <mergeCell ref="H11:I11"/>
    <mergeCell ref="J11:K11"/>
    <mergeCell ref="L11:L14"/>
    <mergeCell ref="A3:AF3"/>
    <mergeCell ref="A4:AE4"/>
    <mergeCell ref="A5:AE5"/>
    <mergeCell ref="A10:A14"/>
    <mergeCell ref="B10:B14"/>
  </mergeCells>
  <printOptions/>
  <pageMargins left="0.1968503937007874" right="0.1968503937007874" top="0.1968503937007874" bottom="0.11811023622047245" header="0.5118110236220472" footer="0.11811023622047245"/>
  <pageSetup horizontalDpi="300" verticalDpi="300" orientation="portrait" paperSize="9" scale="70" r:id="rId2"/>
  <drawing r:id="rId1"/>
</worksheet>
</file>

<file path=xl/worksheets/sheet13.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7">
      <selection activeCell="P45" sqref="P45"/>
    </sheetView>
  </sheetViews>
  <sheetFormatPr defaultColWidth="9.00390625" defaultRowHeight="12.75"/>
  <cols>
    <col min="1" max="1" width="5.875" style="6" customWidth="1"/>
    <col min="2" max="2" width="8.625" style="6" customWidth="1"/>
    <col min="3" max="3" width="8.25390625" style="6" customWidth="1"/>
    <col min="4" max="4" width="7.875" style="6" customWidth="1"/>
    <col min="5" max="5" width="7.875" style="58" customWidth="1"/>
    <col min="6" max="6" width="10.25390625" style="58" customWidth="1"/>
    <col min="7" max="7" width="11.00390625" style="58" customWidth="1"/>
    <col min="8" max="8" width="10.125" style="6" customWidth="1"/>
    <col min="9" max="9" width="12.625" style="6" customWidth="1"/>
    <col min="10" max="10" width="10.00390625" style="6" customWidth="1"/>
    <col min="11" max="11" width="11.125" style="6" customWidth="1"/>
    <col min="12" max="12" width="2.625" style="6" customWidth="1"/>
    <col min="13" max="47" width="6.25390625" style="6" customWidth="1"/>
    <col min="48" max="16384" width="9.125" style="6" customWidth="1"/>
  </cols>
  <sheetData>
    <row r="1" spans="1:15" ht="31.5" customHeight="1">
      <c r="A1" s="227" t="s">
        <v>78</v>
      </c>
      <c r="B1" s="227"/>
      <c r="C1" s="227"/>
      <c r="D1" s="227"/>
      <c r="E1" s="227"/>
      <c r="F1" s="227"/>
      <c r="G1" s="227"/>
      <c r="H1" s="227"/>
      <c r="I1" s="227"/>
      <c r="J1" s="227"/>
      <c r="K1" s="227"/>
      <c r="L1" s="245"/>
      <c r="M1" s="245"/>
      <c r="N1" s="245"/>
      <c r="O1" s="245"/>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454</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42" t="s">
        <v>446</v>
      </c>
      <c r="K11" s="226"/>
      <c r="L11" s="221"/>
      <c r="M11" s="20"/>
    </row>
    <row r="12" spans="1:13" s="11" customFormat="1" ht="24" customHeight="1">
      <c r="A12" s="234"/>
      <c r="B12" s="236"/>
      <c r="C12" s="232"/>
      <c r="D12" s="232"/>
      <c r="E12" s="229"/>
      <c r="F12" s="71" t="s">
        <v>442</v>
      </c>
      <c r="G12" s="72" t="s">
        <v>443</v>
      </c>
      <c r="H12" s="71" t="s">
        <v>442</v>
      </c>
      <c r="I12" s="72" t="s">
        <v>443</v>
      </c>
      <c r="J12" s="115" t="s">
        <v>442</v>
      </c>
      <c r="K12" s="72" t="s">
        <v>443</v>
      </c>
      <c r="L12" s="221"/>
      <c r="M12" s="53"/>
    </row>
    <row r="13" spans="1:13" s="54" customFormat="1" ht="31.5" customHeight="1">
      <c r="A13" s="234"/>
      <c r="B13" s="236"/>
      <c r="C13" s="232"/>
      <c r="D13" s="232"/>
      <c r="E13" s="229"/>
      <c r="F13" s="73" t="s">
        <v>452</v>
      </c>
      <c r="G13" s="74" t="s">
        <v>453</v>
      </c>
      <c r="H13" s="73" t="s">
        <v>452</v>
      </c>
      <c r="I13" s="74" t="s">
        <v>453</v>
      </c>
      <c r="J13" s="116" t="s">
        <v>452</v>
      </c>
      <c r="K13" s="74" t="s">
        <v>453</v>
      </c>
      <c r="L13" s="221"/>
      <c r="M13" s="53"/>
    </row>
    <row r="14" spans="1:13" ht="15" customHeight="1">
      <c r="A14" s="234"/>
      <c r="B14" s="236"/>
      <c r="C14" s="240"/>
      <c r="D14" s="240"/>
      <c r="E14" s="241"/>
      <c r="F14" s="222" t="s">
        <v>45</v>
      </c>
      <c r="G14" s="223"/>
      <c r="H14" s="223"/>
      <c r="I14" s="223"/>
      <c r="J14" s="223"/>
      <c r="K14" s="224"/>
      <c r="L14" s="221"/>
      <c r="M14" s="55"/>
    </row>
    <row r="15" spans="1:18" ht="12.75">
      <c r="A15" s="63">
        <v>600</v>
      </c>
      <c r="B15" s="64" t="s">
        <v>301</v>
      </c>
      <c r="C15" s="122">
        <v>0.34686794725</v>
      </c>
      <c r="D15" s="122">
        <v>0.2837379808505</v>
      </c>
      <c r="E15" s="118">
        <v>0.22407669392349994</v>
      </c>
      <c r="F15" s="77">
        <v>8917.322142969158</v>
      </c>
      <c r="G15" s="78">
        <v>10196.690564021788</v>
      </c>
      <c r="H15" s="77">
        <v>12429.122142969158</v>
      </c>
      <c r="I15" s="78">
        <v>13708.490564021788</v>
      </c>
      <c r="J15" s="84">
        <v>14097.10414296916</v>
      </c>
      <c r="K15" s="78">
        <v>15376.47256402179</v>
      </c>
      <c r="L15" s="47"/>
      <c r="Q15" s="61"/>
      <c r="R15" s="61"/>
    </row>
    <row r="16" spans="1:18" ht="12.75">
      <c r="A16" s="7">
        <f aca="true" t="shared" si="0" ref="A16:A41">A15+100</f>
        <v>700</v>
      </c>
      <c r="B16" s="8" t="s">
        <v>303</v>
      </c>
      <c r="C16" s="122">
        <v>0.45269206675</v>
      </c>
      <c r="D16" s="122">
        <v>0.3703021106015</v>
      </c>
      <c r="E16" s="118">
        <v>0.29243907512049994</v>
      </c>
      <c r="F16" s="77">
        <v>9827.868341763593</v>
      </c>
      <c r="G16" s="78">
        <v>11107.236762816228</v>
      </c>
      <c r="H16" s="79">
        <v>13924.968341763593</v>
      </c>
      <c r="I16" s="80">
        <v>15204.336762816229</v>
      </c>
      <c r="J16" s="85">
        <v>15870.947341763596</v>
      </c>
      <c r="K16" s="80">
        <v>17150.31576281623</v>
      </c>
      <c r="L16" s="47"/>
      <c r="Q16" s="61"/>
      <c r="R16" s="61"/>
    </row>
    <row r="17" spans="1:18" ht="12.75">
      <c r="A17" s="7">
        <f t="shared" si="0"/>
        <v>800</v>
      </c>
      <c r="B17" s="8" t="s">
        <v>305</v>
      </c>
      <c r="C17" s="122">
        <v>0.5643953039999999</v>
      </c>
      <c r="D17" s="122">
        <v>0.461675358672</v>
      </c>
      <c r="E17" s="118">
        <v>0.3645993663839999</v>
      </c>
      <c r="F17" s="77">
        <v>10709.404264905905</v>
      </c>
      <c r="G17" s="78">
        <v>11988.772685958538</v>
      </c>
      <c r="H17" s="79">
        <v>15391.804264905906</v>
      </c>
      <c r="I17" s="80">
        <v>16671.17268595854</v>
      </c>
      <c r="J17" s="85">
        <v>17615.780264905905</v>
      </c>
      <c r="K17" s="80">
        <v>18895.148685958535</v>
      </c>
      <c r="L17" s="47"/>
      <c r="Q17" s="61"/>
      <c r="R17" s="61"/>
    </row>
    <row r="18" spans="1:18" ht="12.75">
      <c r="A18" s="7">
        <f t="shared" si="0"/>
        <v>900</v>
      </c>
      <c r="B18" s="8" t="s">
        <v>307</v>
      </c>
      <c r="C18" s="122">
        <v>0.6702194235000001</v>
      </c>
      <c r="D18" s="122">
        <v>0.548239488423</v>
      </c>
      <c r="E18" s="118">
        <v>0.432961747581</v>
      </c>
      <c r="F18" s="77">
        <v>11653.460421460568</v>
      </c>
      <c r="G18" s="78">
        <v>12932.828842513198</v>
      </c>
      <c r="H18" s="79">
        <v>16921.16042146057</v>
      </c>
      <c r="I18" s="80">
        <v>18200.5288425132</v>
      </c>
      <c r="J18" s="85">
        <v>19423.133421460567</v>
      </c>
      <c r="K18" s="80">
        <v>20702.501842513197</v>
      </c>
      <c r="L18" s="48"/>
      <c r="Q18" s="61"/>
      <c r="R18" s="61"/>
    </row>
    <row r="19" spans="1:18" ht="12.75">
      <c r="A19" s="7">
        <f t="shared" si="0"/>
        <v>1000</v>
      </c>
      <c r="B19" s="8" t="s">
        <v>309</v>
      </c>
      <c r="C19" s="122">
        <v>0.7760435429999999</v>
      </c>
      <c r="D19" s="122">
        <v>0.6348036181739998</v>
      </c>
      <c r="E19" s="118">
        <v>0.5013241287779998</v>
      </c>
      <c r="F19" s="77">
        <v>12506.895837147444</v>
      </c>
      <c r="G19" s="78">
        <v>13786.264258200074</v>
      </c>
      <c r="H19" s="79">
        <v>18359.895837147444</v>
      </c>
      <c r="I19" s="80">
        <v>19639.264258200074</v>
      </c>
      <c r="J19" s="85">
        <v>21139.86583714744</v>
      </c>
      <c r="K19" s="80">
        <v>22419.23425820007</v>
      </c>
      <c r="L19" s="47"/>
      <c r="Q19" s="61"/>
      <c r="R19" s="61"/>
    </row>
    <row r="20" spans="1:18" ht="12.75">
      <c r="A20" s="7">
        <f t="shared" si="0"/>
        <v>1100</v>
      </c>
      <c r="B20" s="8" t="s">
        <v>311</v>
      </c>
      <c r="C20" s="122">
        <v>0.8818676625</v>
      </c>
      <c r="D20" s="122">
        <v>0.721367747925</v>
      </c>
      <c r="E20" s="118">
        <v>0.5696865099749998</v>
      </c>
      <c r="F20" s="77">
        <v>13384.907139615256</v>
      </c>
      <c r="G20" s="78">
        <v>14664.27556066789</v>
      </c>
      <c r="H20" s="79">
        <v>19823.207139615257</v>
      </c>
      <c r="I20" s="80">
        <v>21102.57556066789</v>
      </c>
      <c r="J20" s="85">
        <v>22881.174139615257</v>
      </c>
      <c r="K20" s="80">
        <v>24160.542560667887</v>
      </c>
      <c r="L20" s="47"/>
      <c r="Q20" s="61"/>
      <c r="R20" s="61"/>
    </row>
    <row r="21" spans="1:18" ht="12.75">
      <c r="A21" s="7">
        <f t="shared" si="0"/>
        <v>1200</v>
      </c>
      <c r="B21" s="8" t="s">
        <v>313</v>
      </c>
      <c r="C21" s="122">
        <v>0.987691782</v>
      </c>
      <c r="D21" s="122">
        <v>0.8079318776759999</v>
      </c>
      <c r="E21" s="118">
        <v>0.6380488911719999</v>
      </c>
      <c r="F21" s="77">
        <v>14334.180388621535</v>
      </c>
      <c r="G21" s="78">
        <v>15613.548809674165</v>
      </c>
      <c r="H21" s="79">
        <v>21357.780388621533</v>
      </c>
      <c r="I21" s="80">
        <v>22637.148809674163</v>
      </c>
      <c r="J21" s="85">
        <v>24693.744388621537</v>
      </c>
      <c r="K21" s="80">
        <v>25973.112809674167</v>
      </c>
      <c r="L21" s="47"/>
      <c r="Q21" s="61"/>
      <c r="R21" s="61"/>
    </row>
    <row r="22" spans="1:18" ht="12.75">
      <c r="A22" s="7">
        <f t="shared" si="0"/>
        <v>1300</v>
      </c>
      <c r="B22" s="8" t="s">
        <v>315</v>
      </c>
      <c r="C22" s="122">
        <v>1.0935159015</v>
      </c>
      <c r="D22" s="122">
        <v>0.8944960074269999</v>
      </c>
      <c r="E22" s="118">
        <v>0.7064112723689998</v>
      </c>
      <c r="F22" s="77">
        <v>15210.787995823011</v>
      </c>
      <c r="G22" s="78">
        <v>16490.156416875645</v>
      </c>
      <c r="H22" s="79">
        <v>22819.687995823013</v>
      </c>
      <c r="I22" s="80">
        <v>24099.056416875646</v>
      </c>
      <c r="J22" s="85">
        <v>26433.648995823012</v>
      </c>
      <c r="K22" s="80">
        <v>27713.01741687565</v>
      </c>
      <c r="L22" s="47"/>
      <c r="Q22" s="61"/>
      <c r="R22" s="61"/>
    </row>
    <row r="23" spans="1:18" ht="12.75">
      <c r="A23" s="7">
        <f t="shared" si="0"/>
        <v>1400</v>
      </c>
      <c r="B23" s="8" t="s">
        <v>317</v>
      </c>
      <c r="C23" s="122">
        <v>1.20521913875</v>
      </c>
      <c r="D23" s="122">
        <v>0.9858692554974998</v>
      </c>
      <c r="E23" s="118">
        <v>0.7785715636324998</v>
      </c>
      <c r="F23" s="77">
        <v>16223.464018450479</v>
      </c>
      <c r="G23" s="78">
        <v>17502.83243950311</v>
      </c>
      <c r="H23" s="79">
        <v>24417.66401845048</v>
      </c>
      <c r="I23" s="80">
        <v>25697.03243950311</v>
      </c>
      <c r="J23" s="85">
        <v>28309.62201845048</v>
      </c>
      <c r="K23" s="80">
        <v>29588.990439503115</v>
      </c>
      <c r="L23" s="47"/>
      <c r="Q23" s="61"/>
      <c r="R23" s="61"/>
    </row>
    <row r="24" spans="1:18" ht="12.75">
      <c r="A24" s="7">
        <f t="shared" si="0"/>
        <v>1500</v>
      </c>
      <c r="B24" s="8" t="s">
        <v>319</v>
      </c>
      <c r="C24" s="122">
        <v>1.3110432582499998</v>
      </c>
      <c r="D24" s="122">
        <v>1.0724333852485</v>
      </c>
      <c r="E24" s="118">
        <v>0.8469339448294998</v>
      </c>
      <c r="F24" s="77">
        <v>17254.65233482727</v>
      </c>
      <c r="G24" s="78">
        <v>18534.020755879905</v>
      </c>
      <c r="H24" s="79">
        <v>26034.15233482727</v>
      </c>
      <c r="I24" s="80">
        <v>27313.520755879905</v>
      </c>
      <c r="J24" s="85">
        <v>30204.107334827273</v>
      </c>
      <c r="K24" s="80">
        <v>31483.475755879907</v>
      </c>
      <c r="L24" s="47"/>
      <c r="Q24" s="61"/>
      <c r="R24" s="61"/>
    </row>
    <row r="25" spans="1:18" ht="12.75">
      <c r="A25" s="7">
        <f t="shared" si="0"/>
        <v>1600</v>
      </c>
      <c r="B25" s="8" t="s">
        <v>321</v>
      </c>
      <c r="C25" s="122">
        <v>1.4168673777499998</v>
      </c>
      <c r="D25" s="122">
        <v>1.1589975149994998</v>
      </c>
      <c r="E25" s="118">
        <v>0.9152963260264998</v>
      </c>
      <c r="F25" s="77">
        <v>18211.088801915757</v>
      </c>
      <c r="G25" s="78">
        <v>19490.457222968384</v>
      </c>
      <c r="H25" s="79">
        <v>27575.888801915757</v>
      </c>
      <c r="I25" s="80">
        <v>28855.257222968386</v>
      </c>
      <c r="J25" s="85">
        <v>32023.840801915758</v>
      </c>
      <c r="K25" s="80">
        <v>33303.209222968384</v>
      </c>
      <c r="L25" s="47"/>
      <c r="Q25" s="61"/>
      <c r="R25" s="61"/>
    </row>
    <row r="26" spans="1:18" ht="12.75">
      <c r="A26" s="7">
        <f t="shared" si="0"/>
        <v>1700</v>
      </c>
      <c r="B26" s="8" t="s">
        <v>323</v>
      </c>
      <c r="C26" s="122">
        <v>1.52269149725</v>
      </c>
      <c r="D26" s="122">
        <v>1.2455616447505</v>
      </c>
      <c r="E26" s="118">
        <v>0.9836587072234999</v>
      </c>
      <c r="F26" s="77">
        <v>19158.56492642272</v>
      </c>
      <c r="G26" s="78">
        <v>20437.93334747535</v>
      </c>
      <c r="H26" s="79">
        <v>29108.66492642272</v>
      </c>
      <c r="I26" s="80">
        <v>30388.03334747535</v>
      </c>
      <c r="J26" s="85">
        <v>33834.613926422724</v>
      </c>
      <c r="K26" s="80">
        <v>35113.98234747535</v>
      </c>
      <c r="L26" s="47"/>
      <c r="Q26" s="61"/>
      <c r="R26" s="61"/>
    </row>
    <row r="27" spans="1:18" ht="12.75">
      <c r="A27" s="7">
        <f t="shared" si="0"/>
        <v>1800</v>
      </c>
      <c r="B27" s="8" t="s">
        <v>325</v>
      </c>
      <c r="C27" s="122">
        <v>1.6285156167500001</v>
      </c>
      <c r="D27" s="122">
        <v>1.3321257745014998</v>
      </c>
      <c r="E27" s="118">
        <v>1.0520210884205</v>
      </c>
      <c r="F27" s="77">
        <v>20075.598088665083</v>
      </c>
      <c r="G27" s="78">
        <v>21354.966509717717</v>
      </c>
      <c r="H27" s="79">
        <v>30610.998088665085</v>
      </c>
      <c r="I27" s="80">
        <v>31890.366509717718</v>
      </c>
      <c r="J27" s="85">
        <v>35614.944088665085</v>
      </c>
      <c r="K27" s="80">
        <v>36894.31250971772</v>
      </c>
      <c r="L27" s="47"/>
      <c r="Q27" s="61"/>
      <c r="R27" s="61"/>
    </row>
    <row r="28" spans="1:18" ht="12.75">
      <c r="A28" s="7">
        <f t="shared" si="0"/>
        <v>1900</v>
      </c>
      <c r="B28" s="8" t="s">
        <v>327</v>
      </c>
      <c r="C28" s="122">
        <v>1.7402188539999996</v>
      </c>
      <c r="D28" s="122">
        <v>1.4234990225719997</v>
      </c>
      <c r="E28" s="118">
        <v>1.1241813796839994</v>
      </c>
      <c r="F28" s="77">
        <v>21040.714664493935</v>
      </c>
      <c r="G28" s="78">
        <v>22320.083085546565</v>
      </c>
      <c r="H28" s="79">
        <v>32161.414664493936</v>
      </c>
      <c r="I28" s="80">
        <v>33440.783085546565</v>
      </c>
      <c r="J28" s="85">
        <v>37443.35766449394</v>
      </c>
      <c r="K28" s="80">
        <v>38722.72608554657</v>
      </c>
      <c r="L28" s="47"/>
      <c r="Q28" s="61"/>
      <c r="R28" s="61"/>
    </row>
    <row r="29" spans="1:18" ht="12.75">
      <c r="A29" s="7">
        <f t="shared" si="0"/>
        <v>2000</v>
      </c>
      <c r="B29" s="8" t="s">
        <v>329</v>
      </c>
      <c r="C29" s="122">
        <v>1.8460429735</v>
      </c>
      <c r="D29" s="122">
        <v>1.510063152323</v>
      </c>
      <c r="E29" s="118">
        <v>1.1925437608809997</v>
      </c>
      <c r="F29" s="77">
        <v>21989.112904315734</v>
      </c>
      <c r="G29" s="78">
        <v>23268.481325368368</v>
      </c>
      <c r="H29" s="79">
        <v>33695.112904315734</v>
      </c>
      <c r="I29" s="80">
        <v>34974.48132536837</v>
      </c>
      <c r="J29" s="85">
        <v>39255.05290431574</v>
      </c>
      <c r="K29" s="80">
        <v>40534.42132536837</v>
      </c>
      <c r="L29" s="47"/>
      <c r="Q29" s="61"/>
      <c r="R29" s="61"/>
    </row>
    <row r="30" spans="1:18" ht="12.75">
      <c r="A30" s="7">
        <f t="shared" si="0"/>
        <v>2100</v>
      </c>
      <c r="B30" s="8" t="s">
        <v>331</v>
      </c>
      <c r="C30" s="122">
        <v>1.951867093</v>
      </c>
      <c r="D30" s="122">
        <v>1.5966272820739997</v>
      </c>
      <c r="E30" s="118">
        <v>1.2609061420779997</v>
      </c>
      <c r="F30" s="77">
        <v>22949.472874936204</v>
      </c>
      <c r="G30" s="78">
        <v>24228.84129598883</v>
      </c>
      <c r="H30" s="79">
        <v>35240.77287493621</v>
      </c>
      <c r="I30" s="80">
        <v>36520.14129598883</v>
      </c>
      <c r="J30" s="85">
        <v>41078.7098749362</v>
      </c>
      <c r="K30" s="80">
        <v>42358.07829598884</v>
      </c>
      <c r="L30" s="47"/>
      <c r="Q30" s="61"/>
      <c r="R30" s="61"/>
    </row>
    <row r="31" spans="1:18" ht="12.75">
      <c r="A31" s="7">
        <f t="shared" si="0"/>
        <v>2200</v>
      </c>
      <c r="B31" s="8" t="s">
        <v>333</v>
      </c>
      <c r="C31" s="122">
        <v>2.0576912125</v>
      </c>
      <c r="D31" s="122">
        <v>1.683191411825</v>
      </c>
      <c r="E31" s="118">
        <v>1.329268523275</v>
      </c>
      <c r="F31" s="77">
        <v>23808.09082764904</v>
      </c>
      <c r="G31" s="78">
        <v>25087.459248701674</v>
      </c>
      <c r="H31" s="79">
        <v>36684.69082764904</v>
      </c>
      <c r="I31" s="80">
        <v>37964.05924870168</v>
      </c>
      <c r="J31" s="85">
        <v>42800.62482764904</v>
      </c>
      <c r="K31" s="80">
        <v>44079.99324870167</v>
      </c>
      <c r="L31" s="47"/>
      <c r="Q31" s="61"/>
      <c r="R31" s="61"/>
    </row>
    <row r="32" spans="1:18" ht="12.75">
      <c r="A32" s="7">
        <f t="shared" si="0"/>
        <v>2300</v>
      </c>
      <c r="B32" s="8" t="s">
        <v>335</v>
      </c>
      <c r="C32" s="122">
        <v>2.163515332</v>
      </c>
      <c r="D32" s="122">
        <v>1.7697555415759998</v>
      </c>
      <c r="E32" s="118">
        <v>1.3976309044719997</v>
      </c>
      <c r="F32" s="77">
        <v>24688.0348028292</v>
      </c>
      <c r="G32" s="78">
        <v>25967.403223881833</v>
      </c>
      <c r="H32" s="79">
        <v>38149.9348028292</v>
      </c>
      <c r="I32" s="80">
        <v>39429.303223881834</v>
      </c>
      <c r="J32" s="85">
        <v>44543.865802829205</v>
      </c>
      <c r="K32" s="80">
        <v>45823.23422388183</v>
      </c>
      <c r="L32" s="47"/>
      <c r="Q32" s="61"/>
      <c r="R32" s="61"/>
    </row>
    <row r="33" spans="1:18" ht="12.75">
      <c r="A33" s="7">
        <f t="shared" si="0"/>
        <v>2400</v>
      </c>
      <c r="B33" s="8" t="s">
        <v>337</v>
      </c>
      <c r="C33" s="122">
        <v>2.2693394514999996</v>
      </c>
      <c r="D33" s="122">
        <v>1.8563196713269998</v>
      </c>
      <c r="E33" s="118">
        <v>1.4659932856689997</v>
      </c>
      <c r="F33" s="77">
        <v>25701.22777396674</v>
      </c>
      <c r="G33" s="78">
        <v>26980.596195019374</v>
      </c>
      <c r="H33" s="79">
        <v>39748.42777396674</v>
      </c>
      <c r="I33" s="80">
        <v>41027.79619501937</v>
      </c>
      <c r="J33" s="85">
        <v>46420.355773966745</v>
      </c>
      <c r="K33" s="80">
        <v>47699.72419501938</v>
      </c>
      <c r="L33" s="47"/>
      <c r="Q33" s="61"/>
      <c r="R33" s="61"/>
    </row>
    <row r="34" spans="1:18" ht="12.75">
      <c r="A34" s="7">
        <f t="shared" si="0"/>
        <v>2500</v>
      </c>
      <c r="B34" s="8" t="s">
        <v>339</v>
      </c>
      <c r="C34" s="122">
        <v>2.38104268875</v>
      </c>
      <c r="D34" s="122">
        <v>1.9476929193975</v>
      </c>
      <c r="E34" s="118">
        <v>1.5381535769324999</v>
      </c>
      <c r="F34" s="77">
        <v>26580.516282844954</v>
      </c>
      <c r="G34" s="78">
        <v>27859.884703897587</v>
      </c>
      <c r="H34" s="79">
        <v>41213.016282844954</v>
      </c>
      <c r="I34" s="80">
        <v>42492.38470389759</v>
      </c>
      <c r="J34" s="85">
        <v>48162.94128284496</v>
      </c>
      <c r="K34" s="80">
        <v>49442.30970389759</v>
      </c>
      <c r="L34" s="47"/>
      <c r="Q34" s="61"/>
      <c r="R34" s="61"/>
    </row>
    <row r="35" spans="1:18" ht="12.75">
      <c r="A35" s="7">
        <f t="shared" si="0"/>
        <v>2600</v>
      </c>
      <c r="B35" s="8" t="s">
        <v>341</v>
      </c>
      <c r="C35" s="122">
        <v>2.4868668082499994</v>
      </c>
      <c r="D35" s="122">
        <v>2.0342570491484993</v>
      </c>
      <c r="E35" s="118">
        <v>1.6065159581294997</v>
      </c>
      <c r="F35" s="77">
        <v>27508.59386562794</v>
      </c>
      <c r="G35" s="78">
        <v>28787.962286680566</v>
      </c>
      <c r="H35" s="79">
        <v>42726.39386562794</v>
      </c>
      <c r="I35" s="80">
        <v>44005.76228668057</v>
      </c>
      <c r="J35" s="85">
        <v>49954.315865627934</v>
      </c>
      <c r="K35" s="80">
        <v>51233.68428668057</v>
      </c>
      <c r="L35" s="47"/>
      <c r="Q35" s="61"/>
      <c r="R35" s="61"/>
    </row>
    <row r="36" spans="1:18" ht="12.75">
      <c r="A36" s="7">
        <f t="shared" si="0"/>
        <v>2700</v>
      </c>
      <c r="B36" s="8" t="s">
        <v>343</v>
      </c>
      <c r="C36" s="122">
        <v>2.59269092775</v>
      </c>
      <c r="D36" s="122">
        <v>2.1208211788995</v>
      </c>
      <c r="E36" s="118">
        <v>1.6748783393264997</v>
      </c>
      <c r="F36" s="77">
        <v>29642.212787016168</v>
      </c>
      <c r="G36" s="78">
        <v>30921.581208068794</v>
      </c>
      <c r="H36" s="79">
        <v>45445.31278701617</v>
      </c>
      <c r="I36" s="80">
        <v>46724.681208068796</v>
      </c>
      <c r="J36" s="85">
        <v>52951.23178701617</v>
      </c>
      <c r="K36" s="80">
        <v>54230.600208068805</v>
      </c>
      <c r="L36" s="47"/>
      <c r="Q36" s="61"/>
      <c r="R36" s="61"/>
    </row>
    <row r="37" spans="1:18" ht="12.75">
      <c r="A37" s="7">
        <f t="shared" si="0"/>
        <v>2800</v>
      </c>
      <c r="B37" s="8" t="s">
        <v>345</v>
      </c>
      <c r="C37" s="122">
        <v>2.6985150472500004</v>
      </c>
      <c r="D37" s="122">
        <v>2.2073853086505</v>
      </c>
      <c r="E37" s="118">
        <v>1.7432407205234999</v>
      </c>
      <c r="F37" s="77">
        <v>31056.042298783403</v>
      </c>
      <c r="G37" s="78">
        <v>32335.410719836036</v>
      </c>
      <c r="H37" s="79">
        <v>47444.442298783404</v>
      </c>
      <c r="I37" s="80">
        <v>48723.81071983604</v>
      </c>
      <c r="J37" s="85">
        <v>55228.35829878341</v>
      </c>
      <c r="K37" s="80">
        <v>56507.72671983604</v>
      </c>
      <c r="L37" s="47"/>
      <c r="Q37" s="61"/>
      <c r="R37" s="61"/>
    </row>
    <row r="38" spans="1:18" ht="12.75">
      <c r="A38" s="7">
        <f t="shared" si="0"/>
        <v>2900</v>
      </c>
      <c r="B38" s="8" t="s">
        <v>347</v>
      </c>
      <c r="C38" s="122">
        <v>2.8043391667499997</v>
      </c>
      <c r="D38" s="122">
        <v>2.2939494384014996</v>
      </c>
      <c r="E38" s="118">
        <v>1.8116031017204997</v>
      </c>
      <c r="F38" s="77">
        <v>32025.35169839087</v>
      </c>
      <c r="G38" s="78">
        <v>33304.720119443504</v>
      </c>
      <c r="H38" s="79">
        <v>48999.05169839087</v>
      </c>
      <c r="I38" s="80">
        <v>50278.4201194435</v>
      </c>
      <c r="J38" s="85">
        <v>57060.964698390875</v>
      </c>
      <c r="K38" s="80">
        <v>58340.33311944351</v>
      </c>
      <c r="L38" s="47"/>
      <c r="Q38" s="61"/>
      <c r="R38" s="61"/>
    </row>
    <row r="39" spans="1:18" ht="12.75">
      <c r="A39" s="7">
        <f t="shared" si="0"/>
        <v>3000</v>
      </c>
      <c r="B39" s="8" t="s">
        <v>349</v>
      </c>
      <c r="C39" s="122">
        <v>2.916042404</v>
      </c>
      <c r="D39" s="122">
        <v>2.3853226864719996</v>
      </c>
      <c r="E39" s="118">
        <v>1.8837633929839999</v>
      </c>
      <c r="F39" s="77">
        <v>33027.48903801475</v>
      </c>
      <c r="G39" s="78">
        <v>34306.85745906738</v>
      </c>
      <c r="H39" s="79">
        <v>50586.48903801475</v>
      </c>
      <c r="I39" s="80">
        <v>51865.85745906738</v>
      </c>
      <c r="J39" s="85">
        <v>58926.39903801475</v>
      </c>
      <c r="K39" s="80">
        <v>60205.76745906738</v>
      </c>
      <c r="L39" s="47"/>
      <c r="Q39" s="61"/>
      <c r="R39" s="61"/>
    </row>
    <row r="40" spans="1:18" ht="12.75">
      <c r="A40" s="7">
        <f t="shared" si="0"/>
        <v>3100</v>
      </c>
      <c r="B40" s="8" t="s">
        <v>351</v>
      </c>
      <c r="C40" s="122">
        <v>3.02774564125</v>
      </c>
      <c r="D40" s="122">
        <v>2.4766959345425</v>
      </c>
      <c r="E40" s="118">
        <v>1.9559236842474998</v>
      </c>
      <c r="F40" s="77">
        <v>39896.98823756392</v>
      </c>
      <c r="G40" s="78">
        <v>41176.35665861655</v>
      </c>
      <c r="H40" s="79">
        <v>58041.288237563924</v>
      </c>
      <c r="I40" s="80">
        <v>59320.65665861655</v>
      </c>
      <c r="J40" s="85">
        <v>66659.19523756392</v>
      </c>
      <c r="K40" s="80">
        <v>67938.56365861655</v>
      </c>
      <c r="L40" s="47"/>
      <c r="Q40" s="61"/>
      <c r="R40" s="61"/>
    </row>
    <row r="41" spans="1:18" ht="12.75">
      <c r="A41" s="7">
        <f t="shared" si="0"/>
        <v>3200</v>
      </c>
      <c r="B41" s="8" t="s">
        <v>353</v>
      </c>
      <c r="C41" s="122">
        <v>3.1394488785</v>
      </c>
      <c r="D41" s="122">
        <v>2.5680691826129998</v>
      </c>
      <c r="E41" s="118">
        <v>2.0280839755109996</v>
      </c>
      <c r="F41" s="77">
        <v>40835.33860423739</v>
      </c>
      <c r="G41" s="78">
        <v>42114.707025290016</v>
      </c>
      <c r="H41" s="79">
        <v>59564.93860423739</v>
      </c>
      <c r="I41" s="80">
        <v>60844.30702529002</v>
      </c>
      <c r="J41" s="85">
        <v>68460.84260423739</v>
      </c>
      <c r="K41" s="80">
        <v>69740.21102529003</v>
      </c>
      <c r="L41" s="49"/>
      <c r="Q41" s="61"/>
      <c r="R41" s="61"/>
    </row>
    <row r="42" spans="1:12" ht="15" customHeight="1">
      <c r="A42" s="7">
        <v>3300</v>
      </c>
      <c r="B42" s="8" t="s">
        <v>300</v>
      </c>
      <c r="C42" s="122">
        <v>3.25115211575</v>
      </c>
      <c r="D42" s="119">
        <v>2.6594424306835003</v>
      </c>
      <c r="E42" s="118">
        <v>2.1002442667745</v>
      </c>
      <c r="F42" s="77">
        <v>41772.11071173981</v>
      </c>
      <c r="G42" s="78">
        <v>43051.47913279244</v>
      </c>
      <c r="H42" s="79">
        <v>61087.010711739815</v>
      </c>
      <c r="I42" s="80">
        <v>62366.37913279244</v>
      </c>
      <c r="J42" s="85">
        <v>70260.91171173981</v>
      </c>
      <c r="K42" s="80">
        <v>71540.28013279244</v>
      </c>
      <c r="L42" s="16"/>
    </row>
    <row r="43" spans="1:11" ht="12.75">
      <c r="A43" s="7">
        <v>3400</v>
      </c>
      <c r="B43" s="8" t="s">
        <v>302</v>
      </c>
      <c r="C43" s="122">
        <v>3.362855353</v>
      </c>
      <c r="D43" s="119">
        <v>2.750815678754</v>
      </c>
      <c r="E43" s="118">
        <v>2.172404558038</v>
      </c>
      <c r="F43" s="77">
        <v>42725.299415854606</v>
      </c>
      <c r="G43" s="78">
        <v>44004.66783690724</v>
      </c>
      <c r="H43" s="79">
        <v>62625.4994158546</v>
      </c>
      <c r="I43" s="80">
        <v>63904.86783690724</v>
      </c>
      <c r="J43" s="85">
        <v>72077.3974158546</v>
      </c>
      <c r="K43" s="80">
        <v>73356.76583690723</v>
      </c>
    </row>
    <row r="44" spans="1:11" ht="12.75">
      <c r="A44" s="7">
        <v>3500</v>
      </c>
      <c r="B44" s="8" t="s">
        <v>304</v>
      </c>
      <c r="C44" s="122">
        <v>3.47455859025</v>
      </c>
      <c r="D44" s="119">
        <v>2.8421889268245004</v>
      </c>
      <c r="E44" s="118">
        <v>2.2445648493015</v>
      </c>
      <c r="F44" s="77">
        <v>43767.275481355355</v>
      </c>
      <c r="G44" s="78">
        <v>45046.64390240799</v>
      </c>
      <c r="H44" s="79">
        <v>64252.775481355355</v>
      </c>
      <c r="I44" s="80">
        <v>65532.14390240799</v>
      </c>
      <c r="J44" s="85">
        <v>73982.67048135535</v>
      </c>
      <c r="K44" s="80">
        <v>75262.03890240798</v>
      </c>
    </row>
    <row r="45" spans="1:11" ht="12.75">
      <c r="A45" s="7">
        <v>3600</v>
      </c>
      <c r="B45" s="8" t="s">
        <v>306</v>
      </c>
      <c r="C45" s="122">
        <v>3.5862618275000004</v>
      </c>
      <c r="D45" s="119">
        <v>2.933562174895</v>
      </c>
      <c r="E45" s="118">
        <v>2.3167251405649996</v>
      </c>
      <c r="F45" s="77">
        <v>44720.33976769057</v>
      </c>
      <c r="G45" s="78">
        <v>45999.7081887432</v>
      </c>
      <c r="H45" s="79">
        <v>65791.13976769058</v>
      </c>
      <c r="I45" s="80">
        <v>67070.5081887432</v>
      </c>
      <c r="J45" s="85">
        <v>75799.03176769057</v>
      </c>
      <c r="K45" s="80">
        <v>77078.40018874321</v>
      </c>
    </row>
    <row r="46" spans="1:11" ht="12.75">
      <c r="A46" s="7">
        <v>3700</v>
      </c>
      <c r="B46" s="8" t="s">
        <v>308</v>
      </c>
      <c r="C46" s="122">
        <v>3.69796506475</v>
      </c>
      <c r="D46" s="119">
        <v>3.0249354229654997</v>
      </c>
      <c r="E46" s="118">
        <v>2.3888854318284998</v>
      </c>
      <c r="F46" s="77">
        <v>45721.994316525714</v>
      </c>
      <c r="G46" s="78">
        <v>47001.36273757834</v>
      </c>
      <c r="H46" s="79">
        <v>67378.09431652572</v>
      </c>
      <c r="I46" s="80">
        <v>68657.46273757835</v>
      </c>
      <c r="J46" s="85">
        <v>77663.98331652572</v>
      </c>
      <c r="K46" s="80">
        <v>78943.35173757836</v>
      </c>
    </row>
    <row r="47" spans="1:11" ht="12.75">
      <c r="A47" s="7">
        <v>3800</v>
      </c>
      <c r="B47" s="8" t="s">
        <v>310</v>
      </c>
      <c r="C47" s="122">
        <v>3.8096683020000004</v>
      </c>
      <c r="D47" s="119">
        <v>3.116308671036</v>
      </c>
      <c r="E47" s="118">
        <v>2.461045723092</v>
      </c>
      <c r="F47" s="77">
        <v>46687.67676204748</v>
      </c>
      <c r="G47" s="78">
        <v>47967.045183100105</v>
      </c>
      <c r="H47" s="79">
        <v>68929.07676204748</v>
      </c>
      <c r="I47" s="80">
        <v>70208.4451831001</v>
      </c>
      <c r="J47" s="85">
        <v>79492.96276204748</v>
      </c>
      <c r="K47" s="80">
        <v>80772.3311831001</v>
      </c>
    </row>
    <row r="48" spans="1:11" ht="12.75">
      <c r="A48" s="7">
        <v>3900</v>
      </c>
      <c r="B48" s="8" t="s">
        <v>312</v>
      </c>
      <c r="C48" s="122">
        <v>3.92137153925</v>
      </c>
      <c r="D48" s="119">
        <v>3.2076819191065</v>
      </c>
      <c r="E48" s="118">
        <v>2.5332060143554993</v>
      </c>
      <c r="F48" s="77">
        <v>47720.20147483329</v>
      </c>
      <c r="G48" s="78">
        <v>48999.569895885914</v>
      </c>
      <c r="H48" s="79">
        <v>70546.90147483328</v>
      </c>
      <c r="I48" s="80">
        <v>71826.26989588591</v>
      </c>
      <c r="J48" s="85">
        <v>81388.78447483327</v>
      </c>
      <c r="K48" s="80">
        <v>82668.1528958859</v>
      </c>
    </row>
    <row r="49" spans="1:11" ht="12.75">
      <c r="A49" s="7">
        <v>4000</v>
      </c>
      <c r="B49" s="8" t="s">
        <v>314</v>
      </c>
      <c r="C49" s="122">
        <v>4.0330747765</v>
      </c>
      <c r="D49" s="119">
        <v>3.2990551671770003</v>
      </c>
      <c r="E49" s="118">
        <v>2.605366305619</v>
      </c>
      <c r="F49" s="77">
        <v>48727.84710724326</v>
      </c>
      <c r="G49" s="78">
        <v>50007.215528295885</v>
      </c>
      <c r="H49" s="79">
        <v>72139.84710724326</v>
      </c>
      <c r="I49" s="80">
        <v>73419.21552829588</v>
      </c>
      <c r="J49" s="85">
        <v>83259.72710724326</v>
      </c>
      <c r="K49" s="80">
        <v>84539.09552829589</v>
      </c>
    </row>
    <row r="50" spans="1:11" ht="12.75">
      <c r="A50" s="7">
        <v>4100</v>
      </c>
      <c r="B50" s="8" t="s">
        <v>316</v>
      </c>
      <c r="C50" s="122">
        <v>3.8980125446183034</v>
      </c>
      <c r="D50" s="119">
        <v>3.188574261497772</v>
      </c>
      <c r="E50" s="118">
        <v>2.5181161038234237</v>
      </c>
      <c r="F50" s="77">
        <v>49702.64935090063</v>
      </c>
      <c r="G50" s="78">
        <v>50982.01777195326</v>
      </c>
      <c r="H50" s="79">
        <v>73699.94935090063</v>
      </c>
      <c r="I50" s="80">
        <v>74979.31777195325</v>
      </c>
      <c r="J50" s="85">
        <v>85097.82635090062</v>
      </c>
      <c r="K50" s="80">
        <v>86377.19477195325</v>
      </c>
    </row>
    <row r="51" spans="1:11" ht="12.75">
      <c r="A51" s="7">
        <v>4200</v>
      </c>
      <c r="B51" s="8" t="s">
        <v>318</v>
      </c>
      <c r="C51" s="122">
        <v>4.003364235013392</v>
      </c>
      <c r="D51" s="119">
        <v>3.274751944240955</v>
      </c>
      <c r="E51" s="118">
        <v>2.5861732958186514</v>
      </c>
      <c r="F51" s="77">
        <v>50732.96208509922</v>
      </c>
      <c r="G51" s="78">
        <v>52012.33050615185</v>
      </c>
      <c r="H51" s="79">
        <v>75315.56208509923</v>
      </c>
      <c r="I51" s="80">
        <v>76594.93050615185</v>
      </c>
      <c r="J51" s="85">
        <v>86991.43608509921</v>
      </c>
      <c r="K51" s="80">
        <v>88270.80450615185</v>
      </c>
    </row>
    <row r="52" spans="1:11" ht="12.75">
      <c r="A52" s="7">
        <v>4300</v>
      </c>
      <c r="B52" s="8" t="s">
        <v>320</v>
      </c>
      <c r="C52" s="122">
        <v>4.1087159254084815</v>
      </c>
      <c r="D52" s="119">
        <v>3.3609296269841376</v>
      </c>
      <c r="E52" s="118">
        <v>2.6542304878138787</v>
      </c>
      <c r="F52" s="77">
        <v>51634.533708717834</v>
      </c>
      <c r="G52" s="78">
        <v>52913.90212977046</v>
      </c>
      <c r="H52" s="79">
        <v>76802.43370871783</v>
      </c>
      <c r="I52" s="80">
        <v>78081.80212977045</v>
      </c>
      <c r="J52" s="85">
        <v>88756.30470871783</v>
      </c>
      <c r="K52" s="80">
        <v>90035.67312977045</v>
      </c>
    </row>
    <row r="53" spans="1:11" ht="12.75">
      <c r="A53" s="7">
        <v>4400</v>
      </c>
      <c r="B53" s="8" t="s">
        <v>322</v>
      </c>
      <c r="C53" s="122">
        <v>4.214067615803571</v>
      </c>
      <c r="D53" s="119">
        <v>3.447107309727321</v>
      </c>
      <c r="E53" s="118">
        <v>2.722287679809107</v>
      </c>
      <c r="F53" s="77">
        <v>52510.62195832047</v>
      </c>
      <c r="G53" s="78">
        <v>53789.99037937313</v>
      </c>
      <c r="H53" s="79">
        <v>78263.82195832048</v>
      </c>
      <c r="I53" s="80">
        <v>79543.19037937313</v>
      </c>
      <c r="J53" s="85">
        <v>90495.68995832046</v>
      </c>
      <c r="K53" s="80">
        <v>91775.05837937312</v>
      </c>
    </row>
    <row r="54" spans="1:11" ht="12.75">
      <c r="A54" s="7">
        <v>4500</v>
      </c>
      <c r="B54" s="8" t="s">
        <v>324</v>
      </c>
      <c r="C54" s="122">
        <v>4.319419306198661</v>
      </c>
      <c r="D54" s="119">
        <v>3.5332849924705045</v>
      </c>
      <c r="E54" s="118">
        <v>2.790344871804334</v>
      </c>
      <c r="F54" s="77">
        <v>53448.352338082856</v>
      </c>
      <c r="G54" s="78">
        <v>54727.72075913548</v>
      </c>
      <c r="H54" s="79">
        <v>79786.85233808286</v>
      </c>
      <c r="I54" s="80">
        <v>81066.22075913548</v>
      </c>
      <c r="J54" s="85">
        <v>92296.71733808286</v>
      </c>
      <c r="K54" s="80">
        <v>93576.08575913549</v>
      </c>
    </row>
    <row r="55" spans="1:11" ht="12.75">
      <c r="A55" s="7">
        <v>4600</v>
      </c>
      <c r="B55" s="8" t="s">
        <v>326</v>
      </c>
      <c r="C55" s="122">
        <v>4.424770996593749</v>
      </c>
      <c r="D55" s="119">
        <v>3.619462675213687</v>
      </c>
      <c r="E55" s="118">
        <v>2.858402063799562</v>
      </c>
      <c r="F55" s="77">
        <v>54402.77060252428</v>
      </c>
      <c r="G55" s="78">
        <v>55682.139023576936</v>
      </c>
      <c r="H55" s="79">
        <v>81326.57060252428</v>
      </c>
      <c r="I55" s="80">
        <v>82605.93902357694</v>
      </c>
      <c r="J55" s="85">
        <v>94114.43260252429</v>
      </c>
      <c r="K55" s="80">
        <v>95393.80102357695</v>
      </c>
    </row>
    <row r="56" spans="1:11" ht="12.75">
      <c r="A56" s="7">
        <v>4700</v>
      </c>
      <c r="B56" s="8" t="s">
        <v>328</v>
      </c>
      <c r="C56" s="122">
        <v>4.530122686988839</v>
      </c>
      <c r="D56" s="119">
        <v>3.7056403579568697</v>
      </c>
      <c r="E56" s="118">
        <v>2.9264592557947897</v>
      </c>
      <c r="F56" s="77">
        <v>55650.80963811281</v>
      </c>
      <c r="G56" s="78">
        <v>56930.17805916544</v>
      </c>
      <c r="H56" s="79">
        <v>83159.90963811282</v>
      </c>
      <c r="I56" s="80">
        <v>84439.27805916544</v>
      </c>
      <c r="J56" s="85">
        <v>96225.7686381128</v>
      </c>
      <c r="K56" s="80">
        <v>97505.13705916544</v>
      </c>
    </row>
    <row r="57" spans="1:11" ht="12.75">
      <c r="A57" s="7">
        <v>4800</v>
      </c>
      <c r="B57" s="8" t="s">
        <v>330</v>
      </c>
      <c r="C57" s="122">
        <v>4.6413272490725435</v>
      </c>
      <c r="D57" s="119">
        <v>3.7966056897413405</v>
      </c>
      <c r="E57" s="118">
        <v>2.998297402900863</v>
      </c>
      <c r="F57" s="77">
        <v>56603.6595785424</v>
      </c>
      <c r="G57" s="78">
        <v>57883.027999595026</v>
      </c>
      <c r="H57" s="79">
        <v>84698.0595785424</v>
      </c>
      <c r="I57" s="80">
        <v>85977.42799959502</v>
      </c>
      <c r="J57" s="85">
        <v>98041.9155785424</v>
      </c>
      <c r="K57" s="80">
        <v>99321.28399959503</v>
      </c>
    </row>
    <row r="58" spans="1:11" ht="12.75">
      <c r="A58" s="7">
        <v>4900</v>
      </c>
      <c r="B58" s="8" t="s">
        <v>332</v>
      </c>
      <c r="C58" s="122">
        <v>4.75253181115625</v>
      </c>
      <c r="D58" s="119">
        <v>3.887571021525812</v>
      </c>
      <c r="E58" s="118">
        <v>3.070135550006937</v>
      </c>
      <c r="F58" s="77">
        <v>57528.78352330157</v>
      </c>
      <c r="G58" s="78">
        <v>58808.1519443542</v>
      </c>
      <c r="H58" s="79">
        <v>86208.48352330158</v>
      </c>
      <c r="I58" s="80">
        <v>87487.8519443542</v>
      </c>
      <c r="J58" s="85">
        <v>99830.33652330156</v>
      </c>
      <c r="K58" s="80">
        <v>101109.7049443542</v>
      </c>
    </row>
    <row r="59" spans="1:11" ht="12.75">
      <c r="A59" s="7">
        <v>5000</v>
      </c>
      <c r="B59" s="8" t="s">
        <v>334</v>
      </c>
      <c r="C59" s="122">
        <v>4.857883501551338</v>
      </c>
      <c r="D59" s="119">
        <v>3.973748704268995</v>
      </c>
      <c r="E59" s="118">
        <v>3.1381927420021642</v>
      </c>
      <c r="F59" s="77">
        <v>58438.43538245914</v>
      </c>
      <c r="G59" s="78">
        <v>59717.803803511764</v>
      </c>
      <c r="H59" s="79">
        <v>87703.43538245914</v>
      </c>
      <c r="I59" s="80">
        <v>88982.80380351176</v>
      </c>
      <c r="J59" s="85">
        <v>101603.28538245914</v>
      </c>
      <c r="K59" s="80">
        <v>102882.65380351177</v>
      </c>
    </row>
    <row r="60" spans="1:11" ht="12.75">
      <c r="A60" s="7">
        <v>5100</v>
      </c>
      <c r="B60" s="8" t="s">
        <v>336</v>
      </c>
      <c r="C60" s="122">
        <v>4.963235191946428</v>
      </c>
      <c r="D60" s="119">
        <v>4.059926387012178</v>
      </c>
      <c r="E60" s="118">
        <v>3.206249933997392</v>
      </c>
      <c r="F60" s="77">
        <v>59399.6663041508</v>
      </c>
      <c r="G60" s="78">
        <v>60679.03472520344</v>
      </c>
      <c r="H60" s="79">
        <v>89249.9663041508</v>
      </c>
      <c r="I60" s="80">
        <v>90529.33472520344</v>
      </c>
      <c r="J60" s="85">
        <v>103427.81330415081</v>
      </c>
      <c r="K60" s="80">
        <v>104707.18172520345</v>
      </c>
    </row>
    <row r="61" spans="1:11" ht="12.75">
      <c r="A61" s="7">
        <v>5200</v>
      </c>
      <c r="B61" s="8" t="s">
        <v>338</v>
      </c>
      <c r="C61" s="122">
        <v>5.068586882341517</v>
      </c>
      <c r="D61" s="119">
        <v>4.146104069755361</v>
      </c>
      <c r="E61" s="118">
        <v>3.2743071259926197</v>
      </c>
      <c r="F61" s="77">
        <v>60166.242065933606</v>
      </c>
      <c r="G61" s="78">
        <v>61445.61048698626</v>
      </c>
      <c r="H61" s="79">
        <v>90601.84206593361</v>
      </c>
      <c r="I61" s="80">
        <v>91881.21048698627</v>
      </c>
      <c r="J61" s="85">
        <v>105057.68606593362</v>
      </c>
      <c r="K61" s="80">
        <v>106337.05448698625</v>
      </c>
    </row>
    <row r="62" spans="1:11" ht="12.75">
      <c r="A62" s="7">
        <v>5300</v>
      </c>
      <c r="B62" s="8" t="s">
        <v>340</v>
      </c>
      <c r="C62" s="122">
        <v>5.173938572736607</v>
      </c>
      <c r="D62" s="119">
        <v>4.232281752498544</v>
      </c>
      <c r="E62" s="118">
        <v>3.342364317987848</v>
      </c>
      <c r="F62" s="77">
        <v>63799.210085395476</v>
      </c>
      <c r="G62" s="78">
        <v>65078.57850644812</v>
      </c>
      <c r="H62" s="79">
        <v>94820.11008539547</v>
      </c>
      <c r="I62" s="80">
        <v>96099.47850644811</v>
      </c>
      <c r="J62" s="85">
        <v>109553.95108539549</v>
      </c>
      <c r="K62" s="80">
        <v>110833.31950644811</v>
      </c>
    </row>
    <row r="63" spans="1:11" ht="12.75">
      <c r="A63" s="7">
        <v>5400</v>
      </c>
      <c r="B63" s="8" t="s">
        <v>342</v>
      </c>
      <c r="C63" s="122">
        <v>5.2792902631316965</v>
      </c>
      <c r="D63" s="119">
        <v>4.318459435241727</v>
      </c>
      <c r="E63" s="118">
        <v>3.4104215099830753</v>
      </c>
      <c r="F63" s="77">
        <v>64825.9628038101</v>
      </c>
      <c r="G63" s="78">
        <v>66105.33122486272</v>
      </c>
      <c r="H63" s="79">
        <v>96432.1628038101</v>
      </c>
      <c r="I63" s="80">
        <v>97711.53122486273</v>
      </c>
      <c r="J63" s="85">
        <v>111444.00080381011</v>
      </c>
      <c r="K63" s="80">
        <v>112723.36922486273</v>
      </c>
    </row>
    <row r="64" spans="1:11" ht="12.75">
      <c r="A64" s="7">
        <v>5500</v>
      </c>
      <c r="B64" s="8" t="s">
        <v>344</v>
      </c>
      <c r="C64" s="122">
        <v>5.384641953526785</v>
      </c>
      <c r="D64" s="119">
        <v>4.40463711798491</v>
      </c>
      <c r="E64" s="118">
        <v>3.4784787019783026</v>
      </c>
      <c r="F64" s="77">
        <v>65861.53298605377</v>
      </c>
      <c r="G64" s="78">
        <v>67140.90140710642</v>
      </c>
      <c r="H64" s="79">
        <v>98053.03298605377</v>
      </c>
      <c r="I64" s="80">
        <v>99332.40140710642</v>
      </c>
      <c r="J64" s="85">
        <v>113342.86798605378</v>
      </c>
      <c r="K64" s="80">
        <v>114622.23640710641</v>
      </c>
    </row>
    <row r="65" spans="1:11" ht="12.75">
      <c r="A65" s="7">
        <v>5600</v>
      </c>
      <c r="B65" s="8" t="s">
        <v>346</v>
      </c>
      <c r="C65" s="122">
        <v>5.489993643921874</v>
      </c>
      <c r="D65" s="119">
        <v>4.490814800728092</v>
      </c>
      <c r="E65" s="118">
        <v>3.5465358939735303</v>
      </c>
      <c r="F65" s="77">
        <v>66878.84422622793</v>
      </c>
      <c r="G65" s="78">
        <v>68158.21264728055</v>
      </c>
      <c r="H65" s="79">
        <v>99655.64422622793</v>
      </c>
      <c r="I65" s="80">
        <v>100935.01264728056</v>
      </c>
      <c r="J65" s="85">
        <v>115223.47622622795</v>
      </c>
      <c r="K65" s="80">
        <v>116502.84464728058</v>
      </c>
    </row>
    <row r="66" spans="1:11" ht="12.75">
      <c r="A66" s="7">
        <v>5700</v>
      </c>
      <c r="B66" s="8" t="s">
        <v>348</v>
      </c>
      <c r="C66" s="122">
        <v>5.5953453343169635</v>
      </c>
      <c r="D66" s="119">
        <v>4.576992483471276</v>
      </c>
      <c r="E66" s="118">
        <v>3.614593085968758</v>
      </c>
      <c r="F66" s="77">
        <v>67984.68794657034</v>
      </c>
      <c r="G66" s="78">
        <v>69264.05636762296</v>
      </c>
      <c r="H66" s="79">
        <v>101346.78794657034</v>
      </c>
      <c r="I66" s="80">
        <v>102626.15636762297</v>
      </c>
      <c r="J66" s="85">
        <v>117192.61694657034</v>
      </c>
      <c r="K66" s="80">
        <v>118471.98536762297</v>
      </c>
    </row>
    <row r="67" spans="1:11" ht="12.75">
      <c r="A67" s="7">
        <v>5800</v>
      </c>
      <c r="B67" s="8" t="s">
        <v>350</v>
      </c>
      <c r="C67" s="122">
        <v>5.706549896400669</v>
      </c>
      <c r="D67" s="119">
        <v>4.667957815255748</v>
      </c>
      <c r="E67" s="118">
        <v>3.6864312330748317</v>
      </c>
      <c r="F67" s="77">
        <v>68956.29180215982</v>
      </c>
      <c r="G67" s="78">
        <v>70235.66022321244</v>
      </c>
      <c r="H67" s="79">
        <v>102903.69180215981</v>
      </c>
      <c r="I67" s="80">
        <v>104183.06022321244</v>
      </c>
      <c r="J67" s="85">
        <v>119027.5178021598</v>
      </c>
      <c r="K67" s="80">
        <v>120306.88622321244</v>
      </c>
    </row>
    <row r="68" spans="1:11" ht="12.75">
      <c r="A68" s="7">
        <v>5900</v>
      </c>
      <c r="B68" s="8" t="s">
        <v>352</v>
      </c>
      <c r="C68" s="122">
        <v>5.817754458484374</v>
      </c>
      <c r="D68" s="119">
        <v>4.758923147040218</v>
      </c>
      <c r="E68" s="118">
        <v>3.7582693801809053</v>
      </c>
      <c r="F68" s="77">
        <v>70013.30373094257</v>
      </c>
      <c r="G68" s="78">
        <v>71292.67215199521</v>
      </c>
      <c r="H68" s="79">
        <v>104546.00373094257</v>
      </c>
      <c r="I68" s="80">
        <v>105825.37215199521</v>
      </c>
      <c r="J68" s="85">
        <v>120947.82673094257</v>
      </c>
      <c r="K68" s="80">
        <v>122227.19515199521</v>
      </c>
    </row>
    <row r="69" spans="1:11" ht="13.5" thickBot="1">
      <c r="A69" s="9">
        <v>6000</v>
      </c>
      <c r="B69" s="10" t="s">
        <v>354</v>
      </c>
      <c r="C69" s="123">
        <v>5.923106148879464</v>
      </c>
      <c r="D69" s="120">
        <v>4.8451008297834015</v>
      </c>
      <c r="E69" s="121">
        <v>3.826326572176133</v>
      </c>
      <c r="F69" s="87">
        <v>73201.61463948553</v>
      </c>
      <c r="G69" s="88">
        <v>74480.98306053816</v>
      </c>
      <c r="H69" s="81">
        <v>108319.61463948553</v>
      </c>
      <c r="I69" s="82">
        <v>109598.98306053816</v>
      </c>
      <c r="J69" s="86">
        <v>124999.43463948554</v>
      </c>
      <c r="K69" s="82">
        <v>126278.80306053816</v>
      </c>
    </row>
  </sheetData>
  <sheetProtection/>
  <mergeCells count="15">
    <mergeCell ref="A1:O1"/>
    <mergeCell ref="A3:AF3"/>
    <mergeCell ref="A4:AE4"/>
    <mergeCell ref="A5:AE5"/>
    <mergeCell ref="A10:A14"/>
    <mergeCell ref="B10:B14"/>
    <mergeCell ref="C10:K10"/>
    <mergeCell ref="C11:C14"/>
    <mergeCell ref="D11:D14"/>
    <mergeCell ref="E11:E14"/>
    <mergeCell ref="F11:G11"/>
    <mergeCell ref="H11:I11"/>
    <mergeCell ref="J11:K11"/>
    <mergeCell ref="L11:L14"/>
    <mergeCell ref="F14:K14"/>
  </mergeCells>
  <printOptions/>
  <pageMargins left="0.1968503937007874" right="0.1968503937007874" top="0.1968503937007874" bottom="0.11811023622047245" header="0.5118110236220472" footer="0.11811023622047245"/>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R34" sqref="R33:R34"/>
    </sheetView>
  </sheetViews>
  <sheetFormatPr defaultColWidth="9.00390625" defaultRowHeight="12.75"/>
  <cols>
    <col min="1" max="1" width="5.875" style="6" customWidth="1"/>
    <col min="2" max="3" width="8.75390625" style="6" customWidth="1"/>
    <col min="4" max="4" width="8.375" style="6" customWidth="1"/>
    <col min="5" max="5" width="8.125" style="6" customWidth="1"/>
    <col min="6" max="6" width="9.125" style="6" customWidth="1"/>
    <col min="7" max="7" width="10.125" style="6" customWidth="1"/>
    <col min="8" max="8" width="10.00390625" style="6" customWidth="1"/>
    <col min="9" max="9" width="10.25390625" style="6" customWidth="1"/>
    <col min="10" max="10" width="8.875" style="6" customWidth="1"/>
    <col min="11" max="11" width="10.25390625" style="6" customWidth="1"/>
    <col min="12" max="12" width="3.00390625" style="6" customWidth="1"/>
    <col min="13" max="52" width="6.25390625" style="6" customWidth="1"/>
    <col min="53" max="16384" width="9.125" style="6" customWidth="1"/>
  </cols>
  <sheetData>
    <row r="1" spans="1:13" ht="18.75" customHeight="1">
      <c r="A1" s="227" t="s">
        <v>78</v>
      </c>
      <c r="B1" s="227"/>
      <c r="C1" s="227"/>
      <c r="D1" s="227"/>
      <c r="E1" s="227"/>
      <c r="F1" s="227"/>
      <c r="G1" s="227"/>
      <c r="H1" s="227"/>
      <c r="I1" s="227"/>
      <c r="J1" s="227"/>
      <c r="K1" s="227"/>
      <c r="L1" s="244"/>
      <c r="M1" s="244"/>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455</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452</v>
      </c>
      <c r="G13" s="74" t="s">
        <v>453</v>
      </c>
      <c r="H13" s="73" t="s">
        <v>452</v>
      </c>
      <c r="I13" s="74" t="s">
        <v>453</v>
      </c>
      <c r="J13" s="73" t="s">
        <v>452</v>
      </c>
      <c r="K13" s="74" t="s">
        <v>453</v>
      </c>
      <c r="L13" s="221"/>
      <c r="M13" s="53"/>
    </row>
    <row r="14" spans="1:13" ht="15" customHeight="1">
      <c r="A14" s="234"/>
      <c r="B14" s="236"/>
      <c r="C14" s="240"/>
      <c r="D14" s="240"/>
      <c r="E14" s="241"/>
      <c r="F14" s="222" t="s">
        <v>45</v>
      </c>
      <c r="G14" s="223"/>
      <c r="H14" s="223"/>
      <c r="I14" s="223"/>
      <c r="J14" s="223"/>
      <c r="K14" s="224"/>
      <c r="L14" s="221"/>
      <c r="M14" s="55"/>
    </row>
    <row r="15" spans="1:12" ht="12.75">
      <c r="A15" s="63">
        <v>600</v>
      </c>
      <c r="B15" s="64" t="s">
        <v>356</v>
      </c>
      <c r="C15" s="122">
        <v>0.45539999999999997</v>
      </c>
      <c r="D15" s="122">
        <v>0.3738834</v>
      </c>
      <c r="E15" s="118">
        <v>0.2964654</v>
      </c>
      <c r="F15" s="77">
        <v>12395.866504962552</v>
      </c>
      <c r="G15" s="78">
        <v>13675.234926015182</v>
      </c>
      <c r="H15" s="77">
        <v>15907.666504962552</v>
      </c>
      <c r="I15" s="78">
        <v>17187.03492601518</v>
      </c>
      <c r="J15" s="77">
        <v>17575.64850496255</v>
      </c>
      <c r="K15" s="78">
        <v>18855.01692601518</v>
      </c>
      <c r="L15" s="45"/>
    </row>
    <row r="16" spans="1:12" ht="12.75">
      <c r="A16" s="7">
        <f aca="true" t="shared" si="0" ref="A16:A41">A15+100</f>
        <v>700</v>
      </c>
      <c r="B16" s="8" t="s">
        <v>358</v>
      </c>
      <c r="C16" s="122">
        <v>0.58995</v>
      </c>
      <c r="D16" s="122">
        <v>0.48434894999999994</v>
      </c>
      <c r="E16" s="118">
        <v>0.38405745</v>
      </c>
      <c r="F16" s="77">
        <v>13311.142857924282</v>
      </c>
      <c r="G16" s="78">
        <v>14590.511278976915</v>
      </c>
      <c r="H16" s="79">
        <v>17408.24285792428</v>
      </c>
      <c r="I16" s="80">
        <v>18687.611278976914</v>
      </c>
      <c r="J16" s="79">
        <v>19354.221857924284</v>
      </c>
      <c r="K16" s="80">
        <v>20633.590278976913</v>
      </c>
      <c r="L16" s="45"/>
    </row>
    <row r="17" spans="1:12" ht="12.75">
      <c r="A17" s="7">
        <f t="shared" si="0"/>
        <v>800</v>
      </c>
      <c r="B17" s="8" t="s">
        <v>360</v>
      </c>
      <c r="C17" s="122">
        <v>0.73485</v>
      </c>
      <c r="D17" s="122">
        <v>0.60331185</v>
      </c>
      <c r="E17" s="118">
        <v>0.47838735000000004</v>
      </c>
      <c r="F17" s="77">
        <v>14218.662463493565</v>
      </c>
      <c r="G17" s="78">
        <v>15498.030884546195</v>
      </c>
      <c r="H17" s="79">
        <v>18901.062463493567</v>
      </c>
      <c r="I17" s="80">
        <v>20180.430884546196</v>
      </c>
      <c r="J17" s="79">
        <v>21125.038463493565</v>
      </c>
      <c r="K17" s="80">
        <v>22404.4068845462</v>
      </c>
      <c r="L17" s="45"/>
    </row>
    <row r="18" spans="1:12" ht="12.75">
      <c r="A18" s="7">
        <f t="shared" si="0"/>
        <v>900</v>
      </c>
      <c r="B18" s="8" t="s">
        <v>362</v>
      </c>
      <c r="C18" s="122">
        <v>0.8694</v>
      </c>
      <c r="D18" s="122">
        <v>0.7137773999999999</v>
      </c>
      <c r="E18" s="118">
        <v>0.5659794</v>
      </c>
      <c r="F18" s="77">
        <v>15587.644870618456</v>
      </c>
      <c r="G18" s="78">
        <v>16867.013291671086</v>
      </c>
      <c r="H18" s="79">
        <v>20855.344870618457</v>
      </c>
      <c r="I18" s="80">
        <v>22134.713291671087</v>
      </c>
      <c r="J18" s="79">
        <v>23357.317870618455</v>
      </c>
      <c r="K18" s="80">
        <v>24636.686291671092</v>
      </c>
      <c r="L18" s="45"/>
    </row>
    <row r="19" spans="1:12" ht="12.75">
      <c r="A19" s="7">
        <f t="shared" si="0"/>
        <v>1000</v>
      </c>
      <c r="B19" s="8" t="s">
        <v>364</v>
      </c>
      <c r="C19" s="122">
        <v>1.00395</v>
      </c>
      <c r="D19" s="122">
        <v>0.8242429499999999</v>
      </c>
      <c r="E19" s="118">
        <v>0.6535714499999999</v>
      </c>
      <c r="F19" s="77">
        <v>16895.379830921724</v>
      </c>
      <c r="G19" s="78">
        <v>18174.748251974353</v>
      </c>
      <c r="H19" s="79">
        <v>22748.379830921724</v>
      </c>
      <c r="I19" s="80">
        <v>24027.748251974353</v>
      </c>
      <c r="J19" s="79">
        <v>25528.349830921725</v>
      </c>
      <c r="K19" s="80">
        <v>26807.718251974355</v>
      </c>
      <c r="L19" s="45"/>
    </row>
    <row r="20" spans="1:12" ht="12.75">
      <c r="A20" s="7">
        <f t="shared" si="0"/>
        <v>1100</v>
      </c>
      <c r="B20" s="8" t="s">
        <v>366</v>
      </c>
      <c r="C20" s="122">
        <v>1.14885</v>
      </c>
      <c r="D20" s="122">
        <v>0.9432058499999999</v>
      </c>
      <c r="E20" s="118">
        <v>0.74790135</v>
      </c>
      <c r="F20" s="77">
        <v>18206.07405942632</v>
      </c>
      <c r="G20" s="78">
        <v>19485.442480478945</v>
      </c>
      <c r="H20" s="79">
        <v>24644.37405942632</v>
      </c>
      <c r="I20" s="80">
        <v>25923.742480478948</v>
      </c>
      <c r="J20" s="79">
        <v>27702.34105942632</v>
      </c>
      <c r="K20" s="80">
        <v>28981.70948047895</v>
      </c>
      <c r="L20" s="45"/>
    </row>
    <row r="21" spans="1:12" ht="12.75">
      <c r="A21" s="7">
        <f t="shared" si="0"/>
        <v>1200</v>
      </c>
      <c r="B21" s="8" t="s">
        <v>368</v>
      </c>
      <c r="C21" s="122">
        <v>1.2833999999999999</v>
      </c>
      <c r="D21" s="122">
        <v>1.0536713999999998</v>
      </c>
      <c r="E21" s="118">
        <v>0.8354933999999999</v>
      </c>
      <c r="F21" s="77">
        <v>19619.47271218647</v>
      </c>
      <c r="G21" s="78">
        <v>20898.8411332391</v>
      </c>
      <c r="H21" s="79">
        <v>26643.07271218647</v>
      </c>
      <c r="I21" s="80">
        <v>27922.4411332391</v>
      </c>
      <c r="J21" s="79">
        <v>29979.036712186473</v>
      </c>
      <c r="K21" s="80">
        <v>31258.405133239103</v>
      </c>
      <c r="L21" s="45"/>
    </row>
    <row r="22" spans="1:12" ht="12.75">
      <c r="A22" s="7">
        <f t="shared" si="0"/>
        <v>1300</v>
      </c>
      <c r="B22" s="8" t="s">
        <v>370</v>
      </c>
      <c r="C22" s="122">
        <v>1.41795</v>
      </c>
      <c r="D22" s="122">
        <v>1.16413695</v>
      </c>
      <c r="E22" s="118">
        <v>0.9230854500000001</v>
      </c>
      <c r="F22" s="77">
        <v>20970.80547795031</v>
      </c>
      <c r="G22" s="78">
        <v>22250.173899002944</v>
      </c>
      <c r="H22" s="79">
        <v>28579.705477950312</v>
      </c>
      <c r="I22" s="80">
        <v>29859.073899002946</v>
      </c>
      <c r="J22" s="79">
        <v>32193.66647795031</v>
      </c>
      <c r="K22" s="80">
        <v>33473.034899002945</v>
      </c>
      <c r="L22" s="45"/>
    </row>
    <row r="23" spans="1:12" ht="12.75">
      <c r="A23" s="7">
        <f t="shared" si="0"/>
        <v>1400</v>
      </c>
      <c r="B23" s="8" t="s">
        <v>372</v>
      </c>
      <c r="C23" s="122">
        <v>1.56285</v>
      </c>
      <c r="D23" s="122">
        <v>1.28309985</v>
      </c>
      <c r="E23" s="118">
        <v>1.01741535</v>
      </c>
      <c r="F23" s="77">
        <v>22525.99870260227</v>
      </c>
      <c r="G23" s="78">
        <v>23805.367123654898</v>
      </c>
      <c r="H23" s="79">
        <v>30720.19870260227</v>
      </c>
      <c r="I23" s="80">
        <v>31999.5671236549</v>
      </c>
      <c r="J23" s="79">
        <v>34612.156702602275</v>
      </c>
      <c r="K23" s="80">
        <v>35891.5251236549</v>
      </c>
      <c r="L23" s="45"/>
    </row>
    <row r="24" spans="1:12" ht="12.75">
      <c r="A24" s="7">
        <f t="shared" si="0"/>
        <v>1500</v>
      </c>
      <c r="B24" s="8" t="s">
        <v>374</v>
      </c>
      <c r="C24" s="122">
        <v>1.6974</v>
      </c>
      <c r="D24" s="122">
        <v>1.3935654</v>
      </c>
      <c r="E24" s="118">
        <v>1.1050074</v>
      </c>
      <c r="F24" s="77">
        <v>24054.568850442796</v>
      </c>
      <c r="G24" s="78">
        <v>25333.93727149543</v>
      </c>
      <c r="H24" s="79">
        <v>32834.068850442796</v>
      </c>
      <c r="I24" s="80">
        <v>34113.43727149543</v>
      </c>
      <c r="J24" s="79">
        <v>37004.0238504428</v>
      </c>
      <c r="K24" s="80">
        <v>38283.39227149543</v>
      </c>
      <c r="L24" s="45"/>
    </row>
    <row r="25" spans="1:12" ht="12.75">
      <c r="A25" s="7">
        <f t="shared" si="0"/>
        <v>1600</v>
      </c>
      <c r="B25" s="8" t="s">
        <v>376</v>
      </c>
      <c r="C25" s="122">
        <v>1.83195</v>
      </c>
      <c r="D25" s="122">
        <v>1.50403095</v>
      </c>
      <c r="E25" s="118">
        <v>1.1925994500000001</v>
      </c>
      <c r="F25" s="77">
        <v>25425.01836866066</v>
      </c>
      <c r="G25" s="78">
        <v>26704.386789713295</v>
      </c>
      <c r="H25" s="79">
        <v>34789.818368660664</v>
      </c>
      <c r="I25" s="80">
        <v>36069.1867897133</v>
      </c>
      <c r="J25" s="79">
        <v>39237.77036866066</v>
      </c>
      <c r="K25" s="80">
        <v>40517.13878971329</v>
      </c>
      <c r="L25" s="45"/>
    </row>
    <row r="26" spans="1:12" ht="12.75">
      <c r="A26" s="7">
        <f t="shared" si="0"/>
        <v>1700</v>
      </c>
      <c r="B26" s="8" t="s">
        <v>378</v>
      </c>
      <c r="C26" s="122">
        <v>1.97685</v>
      </c>
      <c r="D26" s="122">
        <v>1.6229938499999998</v>
      </c>
      <c r="E26" s="118">
        <v>1.28692935</v>
      </c>
      <c r="F26" s="77">
        <v>26730.67794611697</v>
      </c>
      <c r="G26" s="78">
        <v>28010.046367169605</v>
      </c>
      <c r="H26" s="79">
        <v>36680.77794611697</v>
      </c>
      <c r="I26" s="80">
        <v>37960.146367169604</v>
      </c>
      <c r="J26" s="79">
        <v>41406.72694611697</v>
      </c>
      <c r="K26" s="80">
        <v>42686.095367169604</v>
      </c>
      <c r="L26" s="45"/>
    </row>
    <row r="27" spans="1:12" ht="12.75">
      <c r="A27" s="7">
        <f t="shared" si="0"/>
        <v>1800</v>
      </c>
      <c r="B27" s="8" t="s">
        <v>380</v>
      </c>
      <c r="C27" s="122">
        <v>2.1114</v>
      </c>
      <c r="D27" s="122">
        <v>1.7334594</v>
      </c>
      <c r="E27" s="118">
        <v>1.3745214000000001</v>
      </c>
      <c r="F27" s="77">
        <v>28216.08939444623</v>
      </c>
      <c r="G27" s="78">
        <v>29495.457815498856</v>
      </c>
      <c r="H27" s="79">
        <v>38751.48939444623</v>
      </c>
      <c r="I27" s="80">
        <v>40030.85781549886</v>
      </c>
      <c r="J27" s="79">
        <v>43755.43539444623</v>
      </c>
      <c r="K27" s="80">
        <v>45034.80381549886</v>
      </c>
      <c r="L27" s="45"/>
    </row>
    <row r="28" spans="1:12" ht="12.75">
      <c r="A28" s="7">
        <f t="shared" si="0"/>
        <v>1900</v>
      </c>
      <c r="B28" s="8" t="s">
        <v>382</v>
      </c>
      <c r="C28" s="122">
        <v>2.24595</v>
      </c>
      <c r="D28" s="122">
        <v>1.84392495</v>
      </c>
      <c r="E28" s="118">
        <v>1.4621134500000001</v>
      </c>
      <c r="F28" s="77">
        <v>29703.361584771283</v>
      </c>
      <c r="G28" s="78">
        <v>30982.730005823916</v>
      </c>
      <c r="H28" s="79">
        <v>40824.06158477128</v>
      </c>
      <c r="I28" s="80">
        <v>42103.43000582392</v>
      </c>
      <c r="J28" s="79">
        <v>46106.00458477128</v>
      </c>
      <c r="K28" s="80">
        <v>47385.373005823916</v>
      </c>
      <c r="L28" s="45"/>
    </row>
    <row r="29" spans="1:12" ht="12.75">
      <c r="A29" s="7">
        <f t="shared" si="0"/>
        <v>2000</v>
      </c>
      <c r="B29" s="8" t="s">
        <v>384</v>
      </c>
      <c r="C29" s="122">
        <v>2.39085</v>
      </c>
      <c r="D29" s="122">
        <v>1.9628878499999998</v>
      </c>
      <c r="E29" s="118">
        <v>1.55644335</v>
      </c>
      <c r="F29" s="77">
        <v>31085.030381278542</v>
      </c>
      <c r="G29" s="78">
        <v>32364.39880233117</v>
      </c>
      <c r="H29" s="79">
        <v>42791.03038127854</v>
      </c>
      <c r="I29" s="80">
        <v>44070.39880233117</v>
      </c>
      <c r="J29" s="79">
        <v>48350.97038127854</v>
      </c>
      <c r="K29" s="80">
        <v>49630.33880233117</v>
      </c>
      <c r="L29" s="45"/>
    </row>
    <row r="30" spans="1:12" ht="12.75">
      <c r="A30" s="7">
        <f t="shared" si="0"/>
        <v>2100</v>
      </c>
      <c r="B30" s="8" t="s">
        <v>386</v>
      </c>
      <c r="C30" s="122">
        <v>2.5254</v>
      </c>
      <c r="D30" s="122">
        <v>2.0733534</v>
      </c>
      <c r="E30" s="118">
        <v>1.6440354</v>
      </c>
      <c r="F30" s="77">
        <v>32802.50345006507</v>
      </c>
      <c r="G30" s="78">
        <v>34081.8718711177</v>
      </c>
      <c r="H30" s="79">
        <v>45093.803450065076</v>
      </c>
      <c r="I30" s="80">
        <v>46373.1718711177</v>
      </c>
      <c r="J30" s="79">
        <v>50931.740450065074</v>
      </c>
      <c r="K30" s="80">
        <v>52211.10887111771</v>
      </c>
      <c r="L30" s="45"/>
    </row>
    <row r="31" spans="1:12" ht="12.75">
      <c r="A31" s="7">
        <f t="shared" si="0"/>
        <v>2200</v>
      </c>
      <c r="B31" s="8" t="s">
        <v>388</v>
      </c>
      <c r="C31" s="122">
        <v>2.65995</v>
      </c>
      <c r="D31" s="122">
        <v>2.1838189499999996</v>
      </c>
      <c r="E31" s="118">
        <v>1.73162745</v>
      </c>
      <c r="F31" s="77">
        <v>34121.23318859398</v>
      </c>
      <c r="G31" s="78">
        <v>35400.60160964662</v>
      </c>
      <c r="H31" s="79">
        <v>46997.833188593984</v>
      </c>
      <c r="I31" s="80">
        <v>48277.20160964662</v>
      </c>
      <c r="J31" s="79">
        <v>53113.767188593985</v>
      </c>
      <c r="K31" s="80">
        <v>54393.13560964661</v>
      </c>
      <c r="L31" s="45"/>
    </row>
    <row r="32" spans="1:12" ht="12.75">
      <c r="A32" s="7">
        <f t="shared" si="0"/>
        <v>2300</v>
      </c>
      <c r="B32" s="8" t="s">
        <v>390</v>
      </c>
      <c r="C32" s="122">
        <v>2.80485</v>
      </c>
      <c r="D32" s="122">
        <v>2.30278185</v>
      </c>
      <c r="E32" s="118">
        <v>1.8259573500000001</v>
      </c>
      <c r="F32" s="77">
        <v>35434.058847181426</v>
      </c>
      <c r="G32" s="78">
        <v>36713.42726823407</v>
      </c>
      <c r="H32" s="79">
        <v>48895.95884718143</v>
      </c>
      <c r="I32" s="80">
        <v>50175.32726823407</v>
      </c>
      <c r="J32" s="79">
        <v>55289.88984718143</v>
      </c>
      <c r="K32" s="80">
        <v>56569.258268234065</v>
      </c>
      <c r="L32" s="45"/>
    </row>
    <row r="33" spans="1:12" ht="12.75">
      <c r="A33" s="7">
        <f t="shared" si="0"/>
        <v>2400</v>
      </c>
      <c r="B33" s="8" t="s">
        <v>392</v>
      </c>
      <c r="C33" s="122">
        <v>2.9394</v>
      </c>
      <c r="D33" s="122">
        <v>2.4132474</v>
      </c>
      <c r="E33" s="118">
        <v>1.9135494000000002</v>
      </c>
      <c r="F33" s="77">
        <v>36785.05867167177</v>
      </c>
      <c r="G33" s="78">
        <v>38064.4270927244</v>
      </c>
      <c r="H33" s="79">
        <v>50832.25867167177</v>
      </c>
      <c r="I33" s="80">
        <v>52111.6270927244</v>
      </c>
      <c r="J33" s="79">
        <v>57504.18667167177</v>
      </c>
      <c r="K33" s="80">
        <v>58783.555092724404</v>
      </c>
      <c r="L33" s="45"/>
    </row>
    <row r="34" spans="1:12" ht="12.75">
      <c r="A34" s="7">
        <f t="shared" si="0"/>
        <v>2500</v>
      </c>
      <c r="B34" s="8" t="s">
        <v>394</v>
      </c>
      <c r="C34" s="122">
        <v>3.07395</v>
      </c>
      <c r="D34" s="122">
        <v>2.5237129499999997</v>
      </c>
      <c r="E34" s="118">
        <v>2.00114145</v>
      </c>
      <c r="F34" s="77">
        <v>38843.24707438697</v>
      </c>
      <c r="G34" s="78">
        <v>40122.6154954396</v>
      </c>
      <c r="H34" s="79">
        <v>53475.74707438697</v>
      </c>
      <c r="I34" s="80">
        <v>54755.1154954396</v>
      </c>
      <c r="J34" s="79">
        <v>60425.672074386974</v>
      </c>
      <c r="K34" s="80">
        <v>61705.0404954396</v>
      </c>
      <c r="L34" s="45"/>
    </row>
    <row r="35" spans="1:12" ht="12.75">
      <c r="A35" s="7">
        <f t="shared" si="0"/>
        <v>2600</v>
      </c>
      <c r="B35" s="8" t="s">
        <v>396</v>
      </c>
      <c r="C35" s="122">
        <v>3.2188499999999998</v>
      </c>
      <c r="D35" s="122">
        <v>2.64267585</v>
      </c>
      <c r="E35" s="118">
        <v>2.09547135</v>
      </c>
      <c r="F35" s="77">
        <v>40155.13931728856</v>
      </c>
      <c r="G35" s="78">
        <v>41434.507738341184</v>
      </c>
      <c r="H35" s="79">
        <v>55372.93931728856</v>
      </c>
      <c r="I35" s="80">
        <v>56652.30773834119</v>
      </c>
      <c r="J35" s="79">
        <v>62600.86131728856</v>
      </c>
      <c r="K35" s="80">
        <v>63880.22973834119</v>
      </c>
      <c r="L35" s="45"/>
    </row>
    <row r="36" spans="1:12" ht="12.75">
      <c r="A36" s="7">
        <f t="shared" si="0"/>
        <v>2700</v>
      </c>
      <c r="B36" s="8" t="s">
        <v>398</v>
      </c>
      <c r="C36" s="122">
        <v>3.3534</v>
      </c>
      <c r="D36" s="122">
        <v>2.7531414</v>
      </c>
      <c r="E36" s="118">
        <v>2.1830634</v>
      </c>
      <c r="F36" s="77">
        <v>41456.224380480315</v>
      </c>
      <c r="G36" s="78">
        <v>42735.592801532955</v>
      </c>
      <c r="H36" s="79">
        <v>57259.32438048032</v>
      </c>
      <c r="I36" s="80">
        <v>58538.692801532954</v>
      </c>
      <c r="J36" s="79">
        <v>64765.24338048032</v>
      </c>
      <c r="K36" s="80">
        <v>66044.61180153296</v>
      </c>
      <c r="L36" s="45"/>
    </row>
    <row r="37" spans="1:12" ht="12.75">
      <c r="A37" s="7">
        <f t="shared" si="0"/>
        <v>2800</v>
      </c>
      <c r="B37" s="8" t="s">
        <v>400</v>
      </c>
      <c r="C37" s="122">
        <v>3.48795</v>
      </c>
      <c r="D37" s="122">
        <v>2.86360695</v>
      </c>
      <c r="E37" s="118">
        <v>2.27065545</v>
      </c>
      <c r="F37" s="77">
        <v>42804.13497157191</v>
      </c>
      <c r="G37" s="78">
        <v>44083.50339262455</v>
      </c>
      <c r="H37" s="79">
        <v>59192.53497157191</v>
      </c>
      <c r="I37" s="80">
        <v>60471.90339262455</v>
      </c>
      <c r="J37" s="79">
        <v>66976.45097157192</v>
      </c>
      <c r="K37" s="80">
        <v>68255.81939262454</v>
      </c>
      <c r="L37" s="45"/>
    </row>
    <row r="38" spans="1:12" ht="12.75">
      <c r="A38" s="7">
        <f t="shared" si="0"/>
        <v>2900</v>
      </c>
      <c r="B38" s="8" t="s">
        <v>402</v>
      </c>
      <c r="C38" s="122">
        <v>3.63285</v>
      </c>
      <c r="D38" s="122">
        <v>2.98256985</v>
      </c>
      <c r="E38" s="118">
        <v>2.36498535</v>
      </c>
      <c r="F38" s="77">
        <v>44202.33314861534</v>
      </c>
      <c r="G38" s="78">
        <v>45481.70156966797</v>
      </c>
      <c r="H38" s="79">
        <v>61176.03314861534</v>
      </c>
      <c r="I38" s="80">
        <v>62455.40156966796</v>
      </c>
      <c r="J38" s="79">
        <v>69237.94614861535</v>
      </c>
      <c r="K38" s="80">
        <v>70517.31456966797</v>
      </c>
      <c r="L38" s="45"/>
    </row>
    <row r="39" spans="1:12" ht="12.75">
      <c r="A39" s="7">
        <f t="shared" si="0"/>
        <v>3000</v>
      </c>
      <c r="B39" s="8" t="s">
        <v>404</v>
      </c>
      <c r="C39" s="122">
        <v>3.7674</v>
      </c>
      <c r="D39" s="122">
        <v>3.0930353999999998</v>
      </c>
      <c r="E39" s="118">
        <v>2.4525774</v>
      </c>
      <c r="F39" s="77">
        <v>45595.810983884236</v>
      </c>
      <c r="G39" s="78">
        <v>46875.17940493687</v>
      </c>
      <c r="H39" s="79">
        <v>63154.810983884236</v>
      </c>
      <c r="I39" s="80">
        <v>64434.17940493687</v>
      </c>
      <c r="J39" s="79">
        <v>71494.72098388424</v>
      </c>
      <c r="K39" s="80">
        <v>72774.08940493687</v>
      </c>
      <c r="L39" s="45"/>
    </row>
    <row r="40" spans="1:12" ht="12.75">
      <c r="A40" s="7">
        <f t="shared" si="0"/>
        <v>3100</v>
      </c>
      <c r="B40" s="8" t="s">
        <v>406</v>
      </c>
      <c r="C40" s="122">
        <v>3.90195</v>
      </c>
      <c r="D40" s="122">
        <v>3.2035009499999996</v>
      </c>
      <c r="E40" s="118">
        <v>2.54016945</v>
      </c>
      <c r="F40" s="77">
        <v>51446.40765496867</v>
      </c>
      <c r="G40" s="78">
        <v>52629.82344444233</v>
      </c>
      <c r="H40" s="79">
        <v>69590.70765496868</v>
      </c>
      <c r="I40" s="80">
        <v>70774.12344444233</v>
      </c>
      <c r="J40" s="79">
        <v>78208.61465496867</v>
      </c>
      <c r="K40" s="80">
        <v>79392.03044444234</v>
      </c>
      <c r="L40" s="45"/>
    </row>
    <row r="41" spans="1:12" ht="12.75">
      <c r="A41" s="7">
        <f t="shared" si="0"/>
        <v>3200</v>
      </c>
      <c r="B41" s="8" t="s">
        <v>408</v>
      </c>
      <c r="C41" s="122">
        <v>4.0365</v>
      </c>
      <c r="D41" s="122">
        <v>3.3139665</v>
      </c>
      <c r="E41" s="118">
        <v>2.6277615</v>
      </c>
      <c r="F41" s="77">
        <v>52390.912664392396</v>
      </c>
      <c r="G41" s="78">
        <v>53574.328453866096</v>
      </c>
      <c r="H41" s="79">
        <v>71120.5126643924</v>
      </c>
      <c r="I41" s="80">
        <v>72303.9284538661</v>
      </c>
      <c r="J41" s="79">
        <v>80016.41666439241</v>
      </c>
      <c r="K41" s="80">
        <v>81199.8324538661</v>
      </c>
      <c r="L41" s="45"/>
    </row>
    <row r="42" spans="1:11" ht="12.75">
      <c r="A42" s="7">
        <v>3300</v>
      </c>
      <c r="B42" s="8" t="s">
        <v>355</v>
      </c>
      <c r="C42" s="122">
        <v>4.17105</v>
      </c>
      <c r="D42" s="119">
        <v>3.42443205</v>
      </c>
      <c r="E42" s="118">
        <v>2.71535355</v>
      </c>
      <c r="F42" s="77">
        <v>53647.097607263146</v>
      </c>
      <c r="G42" s="78">
        <v>54830.51339673683</v>
      </c>
      <c r="H42" s="79">
        <v>72961.99760726314</v>
      </c>
      <c r="I42" s="80">
        <v>74145.41339673683</v>
      </c>
      <c r="J42" s="79">
        <v>82135.89860726314</v>
      </c>
      <c r="K42" s="80">
        <v>83319.31439673682</v>
      </c>
    </row>
    <row r="43" spans="1:11" ht="12.75">
      <c r="A43" s="7">
        <v>3400</v>
      </c>
      <c r="B43" s="8" t="s">
        <v>357</v>
      </c>
      <c r="C43" s="122">
        <v>4.3056</v>
      </c>
      <c r="D43" s="119">
        <v>3.5348976</v>
      </c>
      <c r="E43" s="118">
        <v>2.8029456</v>
      </c>
      <c r="F43" s="77">
        <v>54940.22251952159</v>
      </c>
      <c r="G43" s="78">
        <v>56123.63830899527</v>
      </c>
      <c r="H43" s="79">
        <v>74840.42251952158</v>
      </c>
      <c r="I43" s="80">
        <v>76023.83830899527</v>
      </c>
      <c r="J43" s="79">
        <v>84292.32051952159</v>
      </c>
      <c r="K43" s="80">
        <v>85475.73630899527</v>
      </c>
    </row>
    <row r="44" spans="1:11" ht="12.75">
      <c r="A44" s="7">
        <v>3500</v>
      </c>
      <c r="B44" s="8" t="s">
        <v>359</v>
      </c>
      <c r="C44" s="122">
        <v>4.44015</v>
      </c>
      <c r="D44" s="119">
        <v>3.6453631499999997</v>
      </c>
      <c r="E44" s="118">
        <v>2.89053765</v>
      </c>
      <c r="F44" s="77">
        <v>56264.96133794288</v>
      </c>
      <c r="G44" s="78">
        <v>57448.37712741656</v>
      </c>
      <c r="H44" s="79">
        <v>76750.46133794288</v>
      </c>
      <c r="I44" s="80">
        <v>77933.87712741656</v>
      </c>
      <c r="J44" s="79">
        <v>86480.35633794287</v>
      </c>
      <c r="K44" s="80">
        <v>87663.77212741655</v>
      </c>
    </row>
    <row r="45" spans="1:11" ht="12.75">
      <c r="A45" s="7">
        <v>3600</v>
      </c>
      <c r="B45" s="8" t="s">
        <v>361</v>
      </c>
      <c r="C45" s="122">
        <v>4.5747</v>
      </c>
      <c r="D45" s="119">
        <v>3.7558287</v>
      </c>
      <c r="E45" s="118">
        <v>2.9781297</v>
      </c>
      <c r="F45" s="77">
        <v>57542.2560480878</v>
      </c>
      <c r="G45" s="78">
        <v>58725.67183756149</v>
      </c>
      <c r="H45" s="79">
        <v>78613.0560480878</v>
      </c>
      <c r="I45" s="80">
        <v>79796.47183756149</v>
      </c>
      <c r="J45" s="79">
        <v>88620.9480480878</v>
      </c>
      <c r="K45" s="80">
        <v>89804.36383756148</v>
      </c>
    </row>
    <row r="46" spans="1:11" ht="12.75">
      <c r="A46" s="7">
        <v>3700</v>
      </c>
      <c r="B46" s="8" t="s">
        <v>363</v>
      </c>
      <c r="C46" s="122">
        <v>4.70925</v>
      </c>
      <c r="D46" s="119">
        <v>3.8662942499999997</v>
      </c>
      <c r="E46" s="118">
        <v>3.0657217500000002</v>
      </c>
      <c r="F46" s="77">
        <v>58948.66738843308</v>
      </c>
      <c r="G46" s="78">
        <v>60132.08317790675</v>
      </c>
      <c r="H46" s="79">
        <v>80604.76738843309</v>
      </c>
      <c r="I46" s="80">
        <v>81788.18317790676</v>
      </c>
      <c r="J46" s="79">
        <v>90890.65638843308</v>
      </c>
      <c r="K46" s="80">
        <v>92074.07217790677</v>
      </c>
    </row>
    <row r="47" spans="1:11" ht="12.75">
      <c r="A47" s="7">
        <v>3800</v>
      </c>
      <c r="B47" s="8" t="s">
        <v>365</v>
      </c>
      <c r="C47" s="122">
        <v>4.8438</v>
      </c>
      <c r="D47" s="119">
        <v>3.9767597999999995</v>
      </c>
      <c r="E47" s="118">
        <v>3.1533138</v>
      </c>
      <c r="F47" s="77">
        <v>60314.52546752628</v>
      </c>
      <c r="G47" s="78">
        <v>61497.94125699995</v>
      </c>
      <c r="H47" s="79">
        <v>82555.92546752628</v>
      </c>
      <c r="I47" s="80">
        <v>83739.34125699995</v>
      </c>
      <c r="J47" s="79">
        <v>93119.81146752628</v>
      </c>
      <c r="K47" s="80">
        <v>94303.22725699996</v>
      </c>
    </row>
    <row r="48" spans="1:11" ht="12.75">
      <c r="A48" s="7">
        <v>3900</v>
      </c>
      <c r="B48" s="8" t="s">
        <v>367</v>
      </c>
      <c r="C48" s="122">
        <v>4.97835</v>
      </c>
      <c r="D48" s="119">
        <v>4.08722535</v>
      </c>
      <c r="E48" s="118">
        <v>3.24090585</v>
      </c>
      <c r="F48" s="77">
        <v>61671.00632009658</v>
      </c>
      <c r="G48" s="78">
        <v>62854.42210957028</v>
      </c>
      <c r="H48" s="79">
        <v>84497.70632009658</v>
      </c>
      <c r="I48" s="80">
        <v>85681.12210957028</v>
      </c>
      <c r="J48" s="79">
        <v>95339.58932009658</v>
      </c>
      <c r="K48" s="80">
        <v>96523.00510957027</v>
      </c>
    </row>
    <row r="49" spans="1:11" ht="12.75">
      <c r="A49" s="7">
        <v>4000</v>
      </c>
      <c r="B49" s="8" t="s">
        <v>369</v>
      </c>
      <c r="C49" s="122">
        <v>5.1129</v>
      </c>
      <c r="D49" s="119">
        <v>4.1976909</v>
      </c>
      <c r="E49" s="118">
        <v>3.3284979</v>
      </c>
      <c r="F49" s="77">
        <v>62964.653262818654</v>
      </c>
      <c r="G49" s="78">
        <v>64148.069052292325</v>
      </c>
      <c r="H49" s="79">
        <v>86376.65326281865</v>
      </c>
      <c r="I49" s="80">
        <v>87560.06905229233</v>
      </c>
      <c r="J49" s="79">
        <v>97496.53326281864</v>
      </c>
      <c r="K49" s="80">
        <v>98679.94905229232</v>
      </c>
    </row>
    <row r="50" spans="1:11" ht="12.75">
      <c r="A50" s="7">
        <v>4100</v>
      </c>
      <c r="B50" s="8" t="s">
        <v>371</v>
      </c>
      <c r="C50" s="122">
        <v>5.060959509202454</v>
      </c>
      <c r="D50" s="119">
        <v>4.155047757055215</v>
      </c>
      <c r="E50" s="118">
        <v>3.2946846404907975</v>
      </c>
      <c r="F50" s="77">
        <v>64356.44704972533</v>
      </c>
      <c r="G50" s="78">
        <v>65539.86283919902</v>
      </c>
      <c r="H50" s="79">
        <v>88353.74704972532</v>
      </c>
      <c r="I50" s="80">
        <v>89537.16283919902</v>
      </c>
      <c r="J50" s="79">
        <v>99751.62404972533</v>
      </c>
      <c r="K50" s="80">
        <v>100935.03983919902</v>
      </c>
    </row>
    <row r="51" spans="1:11" ht="12.75">
      <c r="A51" s="7">
        <v>4200</v>
      </c>
      <c r="B51" s="8" t="s">
        <v>373</v>
      </c>
      <c r="C51" s="122">
        <v>5.196334969325153</v>
      </c>
      <c r="D51" s="119">
        <v>4.26619100981595</v>
      </c>
      <c r="E51" s="118">
        <v>3.3828140650306744</v>
      </c>
      <c r="F51" s="77">
        <v>65729.34228449443</v>
      </c>
      <c r="G51" s="78">
        <v>66912.75807396813</v>
      </c>
      <c r="H51" s="79">
        <v>90311.94228449443</v>
      </c>
      <c r="I51" s="80">
        <v>91495.35807396813</v>
      </c>
      <c r="J51" s="79">
        <v>101987.81628449443</v>
      </c>
      <c r="K51" s="80">
        <v>103171.23207396812</v>
      </c>
    </row>
    <row r="52" spans="1:11" ht="12.75">
      <c r="A52" s="7">
        <v>4300</v>
      </c>
      <c r="B52" s="8" t="s">
        <v>375</v>
      </c>
      <c r="C52" s="122">
        <v>5.3317104294478534</v>
      </c>
      <c r="D52" s="119">
        <v>4.377334262576688</v>
      </c>
      <c r="E52" s="118">
        <v>3.4709434895705527</v>
      </c>
      <c r="F52" s="77">
        <v>67036.98388603351</v>
      </c>
      <c r="G52" s="78">
        <v>68220.39967550719</v>
      </c>
      <c r="H52" s="79">
        <v>92204.88388603351</v>
      </c>
      <c r="I52" s="80">
        <v>93388.29967550718</v>
      </c>
      <c r="J52" s="79">
        <v>104158.75488603351</v>
      </c>
      <c r="K52" s="80">
        <v>105342.1706755072</v>
      </c>
    </row>
    <row r="53" spans="1:11" ht="12.75">
      <c r="A53" s="7">
        <v>4400</v>
      </c>
      <c r="B53" s="8" t="s">
        <v>377</v>
      </c>
      <c r="C53" s="122">
        <v>5.477499386503068</v>
      </c>
      <c r="D53" s="119">
        <v>4.497026996319018</v>
      </c>
      <c r="E53" s="118">
        <v>3.565852100613497</v>
      </c>
      <c r="F53" s="77">
        <v>68269.33791179978</v>
      </c>
      <c r="G53" s="78">
        <v>69452.75370127347</v>
      </c>
      <c r="H53" s="79">
        <v>94022.53791179978</v>
      </c>
      <c r="I53" s="80">
        <v>95205.95370127347</v>
      </c>
      <c r="J53" s="79">
        <v>106254.40591179977</v>
      </c>
      <c r="K53" s="80">
        <v>107437.82170127347</v>
      </c>
    </row>
    <row r="54" spans="1:11" ht="12.75">
      <c r="A54" s="7">
        <v>4500</v>
      </c>
      <c r="B54" s="8" t="s">
        <v>379</v>
      </c>
      <c r="C54" s="122">
        <v>5.623288343558283</v>
      </c>
      <c r="D54" s="119">
        <v>4.61671973006135</v>
      </c>
      <c r="E54" s="118">
        <v>3.660760711656442</v>
      </c>
      <c r="F54" s="77">
        <v>69586.64886369504</v>
      </c>
      <c r="G54" s="78">
        <v>70770.0646531687</v>
      </c>
      <c r="H54" s="79">
        <v>95925.14886369504</v>
      </c>
      <c r="I54" s="80">
        <v>97108.5646531687</v>
      </c>
      <c r="J54" s="79">
        <v>108435.01386369503</v>
      </c>
      <c r="K54" s="80">
        <v>109618.4296531687</v>
      </c>
    </row>
    <row r="55" spans="1:11" ht="12.75">
      <c r="A55" s="7">
        <v>4600</v>
      </c>
      <c r="B55" s="8" t="s">
        <v>381</v>
      </c>
      <c r="C55" s="122">
        <v>5.758663803680982</v>
      </c>
      <c r="D55" s="119">
        <v>4.727862982822086</v>
      </c>
      <c r="E55" s="118">
        <v>3.7488901361963194</v>
      </c>
      <c r="F55" s="77">
        <v>70880.99681267577</v>
      </c>
      <c r="G55" s="78">
        <v>72064.41260214947</v>
      </c>
      <c r="H55" s="79">
        <v>97804.79681267578</v>
      </c>
      <c r="I55" s="80">
        <v>98988.21260214948</v>
      </c>
      <c r="J55" s="79">
        <v>110592.65881267579</v>
      </c>
      <c r="K55" s="80">
        <v>111776.07460214949</v>
      </c>
    </row>
    <row r="56" spans="1:11" ht="12.75">
      <c r="A56" s="7">
        <v>4700</v>
      </c>
      <c r="B56" s="8" t="s">
        <v>383</v>
      </c>
      <c r="C56" s="122">
        <v>5.894039263803681</v>
      </c>
      <c r="D56" s="119">
        <v>4.839006235582822</v>
      </c>
      <c r="E56" s="118">
        <v>3.8370195607361968</v>
      </c>
      <c r="F56" s="77">
        <v>72312.21672356337</v>
      </c>
      <c r="G56" s="78">
        <v>73495.63251303707</v>
      </c>
      <c r="H56" s="79">
        <v>99821.31672356337</v>
      </c>
      <c r="I56" s="80">
        <v>101004.73251303707</v>
      </c>
      <c r="J56" s="79">
        <v>112887.17572356336</v>
      </c>
      <c r="K56" s="80">
        <v>114070.59151303706</v>
      </c>
    </row>
    <row r="57" spans="1:11" ht="12.75">
      <c r="A57" s="7">
        <v>4800</v>
      </c>
      <c r="B57" s="8" t="s">
        <v>385</v>
      </c>
      <c r="C57" s="122">
        <v>6.02941472392638</v>
      </c>
      <c r="D57" s="119">
        <v>4.950149488343558</v>
      </c>
      <c r="E57" s="118">
        <v>3.9251489852760737</v>
      </c>
      <c r="F57" s="77">
        <v>73645.18957068234</v>
      </c>
      <c r="G57" s="78">
        <v>74828.60536015601</v>
      </c>
      <c r="H57" s="79">
        <v>101739.58957068234</v>
      </c>
      <c r="I57" s="80">
        <v>102923.005360156</v>
      </c>
      <c r="J57" s="79">
        <v>115083.44557068235</v>
      </c>
      <c r="K57" s="80">
        <v>116266.86136015602</v>
      </c>
    </row>
    <row r="58" spans="1:11" ht="12.75">
      <c r="A58" s="7">
        <v>4900</v>
      </c>
      <c r="B58" s="8" t="s">
        <v>387</v>
      </c>
      <c r="C58" s="122">
        <v>6.16479018404908</v>
      </c>
      <c r="D58" s="119">
        <v>5.061292741104294</v>
      </c>
      <c r="E58" s="118">
        <v>4.0132784098159515</v>
      </c>
      <c r="F58" s="77">
        <v>74919.59743365223</v>
      </c>
      <c r="G58" s="78">
        <v>76103.01322312592</v>
      </c>
      <c r="H58" s="79">
        <v>103599.29743365225</v>
      </c>
      <c r="I58" s="80">
        <v>104782.71322312593</v>
      </c>
      <c r="J58" s="79">
        <v>117221.15043365223</v>
      </c>
      <c r="K58" s="80">
        <v>118404.56622312593</v>
      </c>
    </row>
    <row r="59" spans="1:11" ht="12.75">
      <c r="A59" s="7">
        <v>5000</v>
      </c>
      <c r="B59" s="8" t="s">
        <v>389</v>
      </c>
      <c r="C59" s="122">
        <v>6.310579141104295</v>
      </c>
      <c r="D59" s="119">
        <v>5.180985474846626</v>
      </c>
      <c r="E59" s="118">
        <v>4.108187020858896</v>
      </c>
      <c r="F59" s="77">
        <v>76155.65050164948</v>
      </c>
      <c r="G59" s="78">
        <v>77339.06629112316</v>
      </c>
      <c r="H59" s="79">
        <v>105420.65050164948</v>
      </c>
      <c r="I59" s="80">
        <v>106604.06629112316</v>
      </c>
      <c r="J59" s="79">
        <v>119320.50050164948</v>
      </c>
      <c r="K59" s="80">
        <v>120503.91629112317</v>
      </c>
    </row>
    <row r="60" spans="1:11" ht="12.75">
      <c r="A60" s="7">
        <v>5100</v>
      </c>
      <c r="B60" s="8" t="s">
        <v>391</v>
      </c>
      <c r="C60" s="122">
        <v>6.456368098159509</v>
      </c>
      <c r="D60" s="119">
        <v>5.300678208588957</v>
      </c>
      <c r="E60" s="118">
        <v>4.20309563190184</v>
      </c>
      <c r="F60" s="77">
        <v>77421.96619182514</v>
      </c>
      <c r="G60" s="78">
        <v>78605.38198129882</v>
      </c>
      <c r="H60" s="79">
        <v>107272.26619182514</v>
      </c>
      <c r="I60" s="80">
        <v>108455.68198129883</v>
      </c>
      <c r="J60" s="79">
        <v>121450.11319182515</v>
      </c>
      <c r="K60" s="80">
        <v>122633.52898129883</v>
      </c>
    </row>
    <row r="61" spans="1:11" ht="12.75">
      <c r="A61" s="7">
        <v>5200</v>
      </c>
      <c r="B61" s="8" t="s">
        <v>393</v>
      </c>
      <c r="C61" s="122">
        <v>6.591743558282209</v>
      </c>
      <c r="D61" s="119">
        <v>5.411821461349693</v>
      </c>
      <c r="E61" s="118">
        <v>4.291225056441718</v>
      </c>
      <c r="F61" s="77">
        <v>78633.0594429391</v>
      </c>
      <c r="G61" s="78">
        <v>79816.47523241279</v>
      </c>
      <c r="H61" s="79">
        <v>109068.65944293911</v>
      </c>
      <c r="I61" s="80">
        <v>110252.0752324128</v>
      </c>
      <c r="J61" s="79">
        <v>123524.50344293911</v>
      </c>
      <c r="K61" s="80">
        <v>124707.91923241281</v>
      </c>
    </row>
    <row r="62" spans="1:11" ht="12.75">
      <c r="A62" s="7">
        <v>5300</v>
      </c>
      <c r="B62" s="8" t="s">
        <v>395</v>
      </c>
      <c r="C62" s="122">
        <v>6.727119018404909</v>
      </c>
      <c r="D62" s="119">
        <v>5.522964714110429</v>
      </c>
      <c r="E62" s="118">
        <v>4.379354480981596</v>
      </c>
      <c r="F62" s="77">
        <v>79847.85856130325</v>
      </c>
      <c r="G62" s="78">
        <v>81031.27435077693</v>
      </c>
      <c r="H62" s="79">
        <v>110868.75856130324</v>
      </c>
      <c r="I62" s="80">
        <v>112052.17435077693</v>
      </c>
      <c r="J62" s="79">
        <v>125602.59956130323</v>
      </c>
      <c r="K62" s="80">
        <v>126786.01535077691</v>
      </c>
    </row>
    <row r="63" spans="1:11" ht="12.75">
      <c r="A63" s="7">
        <v>5400</v>
      </c>
      <c r="B63" s="8" t="s">
        <v>397</v>
      </c>
      <c r="C63" s="122">
        <v>6.862494478527608</v>
      </c>
      <c r="D63" s="119">
        <v>5.6341079668711656</v>
      </c>
      <c r="E63" s="118">
        <v>4.467483905521473</v>
      </c>
      <c r="F63" s="77">
        <v>81143.73706276546</v>
      </c>
      <c r="G63" s="78">
        <v>82327.15285223915</v>
      </c>
      <c r="H63" s="79">
        <v>112749.93706276547</v>
      </c>
      <c r="I63" s="80">
        <v>113933.35285223916</v>
      </c>
      <c r="J63" s="79">
        <v>127761.77506276548</v>
      </c>
      <c r="K63" s="80">
        <v>128945.19085223915</v>
      </c>
    </row>
    <row r="64" spans="1:11" ht="12.75">
      <c r="A64" s="7">
        <v>5500</v>
      </c>
      <c r="B64" s="8" t="s">
        <v>399</v>
      </c>
      <c r="C64" s="122">
        <v>6.997869938650307</v>
      </c>
      <c r="D64" s="119">
        <v>5.745251219631902</v>
      </c>
      <c r="E64" s="118">
        <v>4.55561333006135</v>
      </c>
      <c r="F64" s="77">
        <v>81827.65544216828</v>
      </c>
      <c r="G64" s="78">
        <v>83011.07123164194</v>
      </c>
      <c r="H64" s="79">
        <v>114019.15544216828</v>
      </c>
      <c r="I64" s="80">
        <v>115202.57123164194</v>
      </c>
      <c r="J64" s="79">
        <v>129308.99044216827</v>
      </c>
      <c r="K64" s="80">
        <v>130492.40623164194</v>
      </c>
    </row>
    <row r="65" spans="1:11" ht="12.75">
      <c r="A65" s="7">
        <v>5600</v>
      </c>
      <c r="B65" s="8" t="s">
        <v>401</v>
      </c>
      <c r="C65" s="122">
        <v>7.143658895705522</v>
      </c>
      <c r="D65" s="119">
        <v>5.864943953374233</v>
      </c>
      <c r="E65" s="118">
        <v>4.650521941104294</v>
      </c>
      <c r="F65" s="77">
        <v>83111.01091917121</v>
      </c>
      <c r="G65" s="78">
        <v>84294.42670864488</v>
      </c>
      <c r="H65" s="79">
        <v>115887.81091917121</v>
      </c>
      <c r="I65" s="80">
        <v>117071.22670864488</v>
      </c>
      <c r="J65" s="79">
        <v>131455.64291917122</v>
      </c>
      <c r="K65" s="80">
        <v>132639.0587086449</v>
      </c>
    </row>
    <row r="66" spans="1:11" ht="12.75">
      <c r="A66" s="7">
        <v>5700</v>
      </c>
      <c r="B66" s="8" t="s">
        <v>403</v>
      </c>
      <c r="C66" s="122">
        <v>7.289447852760737</v>
      </c>
      <c r="D66" s="119">
        <v>5.984636687116565</v>
      </c>
      <c r="E66" s="118">
        <v>4.74543055214724</v>
      </c>
      <c r="F66" s="77">
        <v>84446.85270878648</v>
      </c>
      <c r="G66" s="78">
        <v>85630.26849826018</v>
      </c>
      <c r="H66" s="79">
        <v>117808.95270878648</v>
      </c>
      <c r="I66" s="80">
        <v>118992.36849826018</v>
      </c>
      <c r="J66" s="79">
        <v>133654.78170878647</v>
      </c>
      <c r="K66" s="80">
        <v>134838.19749826015</v>
      </c>
    </row>
    <row r="67" spans="1:11" ht="12.75">
      <c r="A67" s="7">
        <v>5800</v>
      </c>
      <c r="B67" s="8" t="s">
        <v>405</v>
      </c>
      <c r="C67" s="122">
        <v>7.4248233128834356</v>
      </c>
      <c r="D67" s="119">
        <v>6.0957799398773</v>
      </c>
      <c r="E67" s="118">
        <v>4.833559976687117</v>
      </c>
      <c r="F67" s="77">
        <v>83861.55270878649</v>
      </c>
      <c r="G67" s="78">
        <v>87520.88339734447</v>
      </c>
      <c r="H67" s="79">
        <v>117808.95270878648</v>
      </c>
      <c r="I67" s="80">
        <v>121468.28339734446</v>
      </c>
      <c r="J67" s="79">
        <v>136408.69360787078</v>
      </c>
      <c r="K67" s="80">
        <v>137592.10939734447</v>
      </c>
    </row>
    <row r="68" spans="1:11" ht="12.75">
      <c r="A68" s="7">
        <v>5900</v>
      </c>
      <c r="B68" s="8" t="s">
        <v>407</v>
      </c>
      <c r="C68" s="122">
        <v>7.560198773006135</v>
      </c>
      <c r="D68" s="119">
        <v>6.206923192638037</v>
      </c>
      <c r="E68" s="118">
        <v>4.9216894012269945</v>
      </c>
      <c r="F68" s="77">
        <v>87659.0263913913</v>
      </c>
      <c r="G68" s="78">
        <v>88842.44218086498</v>
      </c>
      <c r="H68" s="79">
        <v>122191.7263913913</v>
      </c>
      <c r="I68" s="80">
        <v>123375.14218086499</v>
      </c>
      <c r="J68" s="79">
        <v>138593.54939139128</v>
      </c>
      <c r="K68" s="80">
        <v>139776.965180865</v>
      </c>
    </row>
    <row r="69" spans="1:11" ht="13.5" thickBot="1">
      <c r="A69" s="9">
        <v>6000</v>
      </c>
      <c r="B69" s="10" t="s">
        <v>409</v>
      </c>
      <c r="C69" s="123">
        <v>7.695574233128834</v>
      </c>
      <c r="D69" s="120">
        <v>6.318066445398772</v>
      </c>
      <c r="E69" s="121">
        <v>5.009818825766871</v>
      </c>
      <c r="F69" s="87">
        <v>89003.89325684989</v>
      </c>
      <c r="G69" s="88">
        <v>90187.30904632357</v>
      </c>
      <c r="H69" s="81">
        <v>124121.89325684989</v>
      </c>
      <c r="I69" s="82">
        <v>125305.30904632357</v>
      </c>
      <c r="J69" s="81">
        <v>140801.71325684988</v>
      </c>
      <c r="K69" s="82">
        <v>141985.12904632356</v>
      </c>
    </row>
  </sheetData>
  <sheetProtection/>
  <mergeCells count="15">
    <mergeCell ref="A1:M1"/>
    <mergeCell ref="A3:AF3"/>
    <mergeCell ref="A4:AE4"/>
    <mergeCell ref="A5:AE5"/>
    <mergeCell ref="A10:A14"/>
    <mergeCell ref="B10:B14"/>
    <mergeCell ref="C10:K10"/>
    <mergeCell ref="C11:C14"/>
    <mergeCell ref="D11:D14"/>
    <mergeCell ref="E11:E14"/>
    <mergeCell ref="F11:G11"/>
    <mergeCell ref="H11:I11"/>
    <mergeCell ref="J11:K11"/>
    <mergeCell ref="L11:L14"/>
    <mergeCell ref="F14:K14"/>
  </mergeCells>
  <printOptions/>
  <pageMargins left="0.75" right="0.75" top="1" bottom="1" header="0.5" footer="0.5"/>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P20" sqref="P20"/>
    </sheetView>
  </sheetViews>
  <sheetFormatPr defaultColWidth="9.00390625" defaultRowHeight="12.75"/>
  <cols>
    <col min="1" max="1" width="5.875" style="6" customWidth="1"/>
    <col min="2" max="2" width="9.125" style="6" customWidth="1"/>
    <col min="3" max="3" width="8.625" style="6" customWidth="1"/>
    <col min="4" max="4" width="8.25390625" style="6" customWidth="1"/>
    <col min="5" max="5" width="7.625" style="6" customWidth="1"/>
    <col min="6" max="6" width="10.00390625" style="6" customWidth="1"/>
    <col min="7" max="7" width="11.625" style="6" customWidth="1"/>
    <col min="8" max="9" width="11.25390625" style="6" customWidth="1"/>
    <col min="10" max="10" width="10.00390625" style="6" customWidth="1"/>
    <col min="11" max="11" width="10.625" style="6" customWidth="1"/>
    <col min="12" max="12" width="3.00390625" style="6" customWidth="1"/>
    <col min="13" max="52" width="6.25390625" style="6" customWidth="1"/>
    <col min="53" max="16384" width="9.125" style="6" customWidth="1"/>
  </cols>
  <sheetData>
    <row r="1" spans="1:13" ht="18.75" customHeight="1">
      <c r="A1" s="227" t="s">
        <v>78</v>
      </c>
      <c r="B1" s="227"/>
      <c r="C1" s="227"/>
      <c r="D1" s="227"/>
      <c r="E1" s="227"/>
      <c r="F1" s="227"/>
      <c r="G1" s="227"/>
      <c r="H1" s="227"/>
      <c r="I1" s="227"/>
      <c r="J1" s="227"/>
      <c r="K1" s="227"/>
      <c r="L1" s="244"/>
      <c r="M1" s="244"/>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456</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452</v>
      </c>
      <c r="G13" s="74" t="s">
        <v>453</v>
      </c>
      <c r="H13" s="73" t="s">
        <v>452</v>
      </c>
      <c r="I13" s="74" t="s">
        <v>453</v>
      </c>
      <c r="J13" s="73" t="s">
        <v>452</v>
      </c>
      <c r="K13" s="74" t="s">
        <v>453</v>
      </c>
      <c r="L13" s="221"/>
      <c r="M13" s="53"/>
    </row>
    <row r="14" spans="1:13" ht="15" customHeight="1">
      <c r="A14" s="234"/>
      <c r="B14" s="236"/>
      <c r="C14" s="240"/>
      <c r="D14" s="240"/>
      <c r="E14" s="241"/>
      <c r="F14" s="222" t="s">
        <v>45</v>
      </c>
      <c r="G14" s="223"/>
      <c r="H14" s="223"/>
      <c r="I14" s="223"/>
      <c r="J14" s="223"/>
      <c r="K14" s="224"/>
      <c r="L14" s="221"/>
      <c r="M14" s="55"/>
    </row>
    <row r="15" spans="1:16" ht="12.75">
      <c r="A15" s="63">
        <v>600</v>
      </c>
      <c r="B15" s="64" t="s">
        <v>411</v>
      </c>
      <c r="C15" s="122">
        <v>0.6156643680000001</v>
      </c>
      <c r="D15" s="122">
        <v>0.505460446128</v>
      </c>
      <c r="E15" s="118">
        <v>0.4007975035680001</v>
      </c>
      <c r="F15" s="77">
        <v>12534.727207118805</v>
      </c>
      <c r="G15" s="78">
        <v>13814.095628171439</v>
      </c>
      <c r="H15" s="77">
        <v>16046.527207118805</v>
      </c>
      <c r="I15" s="78">
        <v>17325.895628171438</v>
      </c>
      <c r="J15" s="77">
        <v>17714.509207118805</v>
      </c>
      <c r="K15" s="78">
        <v>18993.877628171434</v>
      </c>
      <c r="L15" s="45"/>
      <c r="M15" s="61"/>
      <c r="N15" s="61"/>
      <c r="O15" s="61"/>
      <c r="P15" s="61"/>
    </row>
    <row r="16" spans="1:16" ht="12.75">
      <c r="A16" s="7">
        <f aca="true" t="shared" si="0" ref="A16:A41">A15+100</f>
        <v>700</v>
      </c>
      <c r="B16" s="8" t="s">
        <v>413</v>
      </c>
      <c r="C16" s="122">
        <v>0.801795456</v>
      </c>
      <c r="D16" s="122">
        <v>0.658274069376</v>
      </c>
      <c r="E16" s="118">
        <v>0.521968841856</v>
      </c>
      <c r="F16" s="77">
        <v>13465.175985510647</v>
      </c>
      <c r="G16" s="78">
        <v>14744.544406563276</v>
      </c>
      <c r="H16" s="79">
        <v>17562.275985510645</v>
      </c>
      <c r="I16" s="80">
        <v>18841.644406563275</v>
      </c>
      <c r="J16" s="79">
        <v>19508.254985510648</v>
      </c>
      <c r="K16" s="80">
        <v>20787.623406563278</v>
      </c>
      <c r="L16" s="45"/>
      <c r="M16" s="61"/>
      <c r="N16" s="61"/>
      <c r="O16" s="61"/>
      <c r="P16" s="61"/>
    </row>
    <row r="17" spans="1:16" ht="12.75">
      <c r="A17" s="7">
        <f t="shared" si="0"/>
        <v>800</v>
      </c>
      <c r="B17" s="8" t="s">
        <v>415</v>
      </c>
      <c r="C17" s="122">
        <v>1.00224432</v>
      </c>
      <c r="D17" s="122">
        <v>0.82284258672</v>
      </c>
      <c r="E17" s="118">
        <v>0.65246105232</v>
      </c>
      <c r="F17" s="77">
        <v>14387.86801651003</v>
      </c>
      <c r="G17" s="78">
        <v>15667.23643756266</v>
      </c>
      <c r="H17" s="79">
        <v>19070.268016510032</v>
      </c>
      <c r="I17" s="80">
        <v>20349.63643756266</v>
      </c>
      <c r="J17" s="79">
        <v>21294.244016510034</v>
      </c>
      <c r="K17" s="80">
        <v>22573.612437562664</v>
      </c>
      <c r="L17" s="45"/>
      <c r="M17" s="61"/>
      <c r="N17" s="61"/>
      <c r="O17" s="61"/>
      <c r="P17" s="61"/>
    </row>
    <row r="18" spans="1:16" ht="12.75">
      <c r="A18" s="7">
        <f t="shared" si="0"/>
        <v>900</v>
      </c>
      <c r="B18" s="8" t="s">
        <v>417</v>
      </c>
      <c r="C18" s="122">
        <v>1.1883754080000002</v>
      </c>
      <c r="D18" s="122">
        <v>0.9756562099680001</v>
      </c>
      <c r="E18" s="118">
        <v>0.7736323906080002</v>
      </c>
      <c r="F18" s="77">
        <v>15772.02284906503</v>
      </c>
      <c r="G18" s="78">
        <v>17051.39127011766</v>
      </c>
      <c r="H18" s="79">
        <v>21039.72284906503</v>
      </c>
      <c r="I18" s="80">
        <v>22319.09127011766</v>
      </c>
      <c r="J18" s="79">
        <v>23541.69584906503</v>
      </c>
      <c r="K18" s="80">
        <v>24821.06427011766</v>
      </c>
      <c r="L18" s="45"/>
      <c r="M18" s="61"/>
      <c r="N18" s="61"/>
      <c r="O18" s="61"/>
      <c r="P18" s="61"/>
    </row>
    <row r="19" spans="1:16" ht="12.75">
      <c r="A19" s="7">
        <f t="shared" si="0"/>
        <v>1000</v>
      </c>
      <c r="B19" s="8" t="s">
        <v>419</v>
      </c>
      <c r="C19" s="122">
        <v>1.3745064959999997</v>
      </c>
      <c r="D19" s="122">
        <v>1.128469833216</v>
      </c>
      <c r="E19" s="118">
        <v>0.894803728896</v>
      </c>
      <c r="F19" s="77">
        <v>17094.9302347984</v>
      </c>
      <c r="G19" s="78">
        <v>18374.298655851035</v>
      </c>
      <c r="H19" s="79">
        <v>22947.9302347984</v>
      </c>
      <c r="I19" s="80">
        <v>24227.298655851035</v>
      </c>
      <c r="J19" s="79">
        <v>25727.9002347984</v>
      </c>
      <c r="K19" s="80">
        <v>27007.268655851036</v>
      </c>
      <c r="L19" s="45"/>
      <c r="M19" s="61"/>
      <c r="N19" s="61"/>
      <c r="O19" s="61"/>
      <c r="P19" s="61"/>
    </row>
    <row r="20" spans="1:16" ht="12.75">
      <c r="A20" s="7">
        <f t="shared" si="0"/>
        <v>1100</v>
      </c>
      <c r="B20" s="8" t="s">
        <v>421</v>
      </c>
      <c r="C20" s="122">
        <v>1.5749553599999997</v>
      </c>
      <c r="D20" s="122">
        <v>1.2930383505599998</v>
      </c>
      <c r="E20" s="118">
        <v>1.0252959393599999</v>
      </c>
      <c r="F20" s="77">
        <v>18420.7968887331</v>
      </c>
      <c r="G20" s="78">
        <v>19700.165309785727</v>
      </c>
      <c r="H20" s="79">
        <v>24859.0968887331</v>
      </c>
      <c r="I20" s="80">
        <v>26138.465309785726</v>
      </c>
      <c r="J20" s="79">
        <v>27917.063888733097</v>
      </c>
      <c r="K20" s="80">
        <v>29196.432309785723</v>
      </c>
      <c r="L20" s="45"/>
      <c r="M20" s="61"/>
      <c r="N20" s="61"/>
      <c r="O20" s="61"/>
      <c r="P20" s="61"/>
    </row>
    <row r="21" spans="1:16" ht="12.75">
      <c r="A21" s="7">
        <f t="shared" si="0"/>
        <v>1200</v>
      </c>
      <c r="B21" s="8" t="s">
        <v>1</v>
      </c>
      <c r="C21" s="122">
        <v>1.7610864480000001</v>
      </c>
      <c r="D21" s="122">
        <v>1.4458519738079998</v>
      </c>
      <c r="E21" s="118">
        <v>1.146467277648</v>
      </c>
      <c r="F21" s="77">
        <v>19849.367966923357</v>
      </c>
      <c r="G21" s="78">
        <v>21128.736387975987</v>
      </c>
      <c r="H21" s="79">
        <v>26872.967966923356</v>
      </c>
      <c r="I21" s="80">
        <v>28152.336387975985</v>
      </c>
      <c r="J21" s="79">
        <v>30208.931966923356</v>
      </c>
      <c r="K21" s="80">
        <v>31488.30038797599</v>
      </c>
      <c r="L21" s="45"/>
      <c r="M21" s="61"/>
      <c r="N21" s="61"/>
      <c r="O21" s="61"/>
      <c r="P21" s="61"/>
    </row>
    <row r="22" spans="1:16" ht="12.75">
      <c r="A22" s="7">
        <f t="shared" si="0"/>
        <v>1300</v>
      </c>
      <c r="B22" s="8" t="s">
        <v>3</v>
      </c>
      <c r="C22" s="122">
        <v>1.9472175360000001</v>
      </c>
      <c r="D22" s="122">
        <v>1.598665597056</v>
      </c>
      <c r="E22" s="118">
        <v>1.267638615936</v>
      </c>
      <c r="F22" s="77">
        <v>21215.873158117305</v>
      </c>
      <c r="G22" s="78">
        <v>22495.24157916993</v>
      </c>
      <c r="H22" s="79">
        <v>28824.773158117307</v>
      </c>
      <c r="I22" s="80">
        <v>30104.141579169933</v>
      </c>
      <c r="J22" s="79">
        <v>32438.734158117306</v>
      </c>
      <c r="K22" s="80">
        <v>33718.102579169936</v>
      </c>
      <c r="L22" s="45"/>
      <c r="M22" s="61"/>
      <c r="N22" s="61"/>
      <c r="O22" s="61"/>
      <c r="P22" s="61"/>
    </row>
    <row r="23" spans="1:16" ht="12.75">
      <c r="A23" s="7">
        <f t="shared" si="0"/>
        <v>1400</v>
      </c>
      <c r="B23" s="8" t="s">
        <v>5</v>
      </c>
      <c r="C23" s="122">
        <v>2.1476664000000003</v>
      </c>
      <c r="D23" s="122">
        <v>1.7632341144</v>
      </c>
      <c r="E23" s="118">
        <v>1.3981308264000003</v>
      </c>
      <c r="F23" s="77">
        <v>22797.335955952345</v>
      </c>
      <c r="G23" s="78">
        <v>24076.70437700498</v>
      </c>
      <c r="H23" s="79">
        <v>30991.535955952346</v>
      </c>
      <c r="I23" s="80">
        <v>32270.904377004976</v>
      </c>
      <c r="J23" s="79">
        <v>34883.49395595235</v>
      </c>
      <c r="K23" s="80">
        <v>36162.86237700498</v>
      </c>
      <c r="L23" s="45"/>
      <c r="M23" s="61"/>
      <c r="N23" s="61"/>
      <c r="O23" s="61"/>
      <c r="P23" s="61"/>
    </row>
    <row r="24" spans="1:16" ht="12.75">
      <c r="A24" s="7">
        <f t="shared" si="0"/>
        <v>1500</v>
      </c>
      <c r="B24" s="8" t="s">
        <v>7</v>
      </c>
      <c r="C24" s="122">
        <v>2.3337974879999996</v>
      </c>
      <c r="D24" s="122">
        <v>1.9160477376479996</v>
      </c>
      <c r="E24" s="118">
        <v>1.5193021646879998</v>
      </c>
      <c r="F24" s="77">
        <v>24341.078529222985</v>
      </c>
      <c r="G24" s="78">
        <v>25620.44695027561</v>
      </c>
      <c r="H24" s="79">
        <v>33120.578529222985</v>
      </c>
      <c r="I24" s="80">
        <v>34399.94695027561</v>
      </c>
      <c r="J24" s="79">
        <v>37290.53352922299</v>
      </c>
      <c r="K24" s="80">
        <v>38569.90195027561</v>
      </c>
      <c r="L24" s="45"/>
      <c r="M24" s="61"/>
      <c r="N24" s="61"/>
      <c r="O24" s="61"/>
      <c r="P24" s="61"/>
    </row>
    <row r="25" spans="1:16" ht="12.75">
      <c r="A25" s="7">
        <f t="shared" si="0"/>
        <v>1600</v>
      </c>
      <c r="B25" s="8" t="s">
        <v>9</v>
      </c>
      <c r="C25" s="122">
        <v>2.5199285760000003</v>
      </c>
      <c r="D25" s="122">
        <v>2.0688613608960003</v>
      </c>
      <c r="E25" s="118">
        <v>1.6404735029760003</v>
      </c>
      <c r="F25" s="77">
        <v>25726.700472870943</v>
      </c>
      <c r="G25" s="78">
        <v>27006.068893923584</v>
      </c>
      <c r="H25" s="79">
        <v>35091.50047287095</v>
      </c>
      <c r="I25" s="80">
        <v>36370.86889392359</v>
      </c>
      <c r="J25" s="79">
        <v>39539.45247287095</v>
      </c>
      <c r="K25" s="80">
        <v>40818.82089392358</v>
      </c>
      <c r="L25" s="45"/>
      <c r="M25" s="61"/>
      <c r="N25" s="61"/>
      <c r="O25" s="61"/>
      <c r="P25" s="61"/>
    </row>
    <row r="26" spans="1:16" ht="12.75">
      <c r="A26" s="7">
        <f t="shared" si="0"/>
        <v>1700</v>
      </c>
      <c r="B26" s="8" t="s">
        <v>11</v>
      </c>
      <c r="C26" s="122">
        <v>2.72037744</v>
      </c>
      <c r="D26" s="122">
        <v>2.23342987824</v>
      </c>
      <c r="E26" s="118">
        <v>1.77096571344</v>
      </c>
      <c r="F26" s="77">
        <v>27047.53247575736</v>
      </c>
      <c r="G26" s="78">
        <v>28326.900896809995</v>
      </c>
      <c r="H26" s="79">
        <v>36997.63247575736</v>
      </c>
      <c r="I26" s="80">
        <v>38277.000896809994</v>
      </c>
      <c r="J26" s="79">
        <v>41723.58147575737</v>
      </c>
      <c r="K26" s="80">
        <v>43002.949896809994</v>
      </c>
      <c r="L26" s="45"/>
      <c r="M26" s="61"/>
      <c r="N26" s="61"/>
      <c r="O26" s="61"/>
      <c r="P26" s="61"/>
    </row>
    <row r="27" spans="1:16" ht="12.75">
      <c r="A27" s="7">
        <f t="shared" si="0"/>
        <v>1800</v>
      </c>
      <c r="B27" s="8" t="s">
        <v>13</v>
      </c>
      <c r="C27" s="122">
        <v>2.906508528</v>
      </c>
      <c r="D27" s="122">
        <v>2.3862435014879995</v>
      </c>
      <c r="E27" s="118">
        <v>1.8921370517279998</v>
      </c>
      <c r="F27" s="77">
        <v>28548.116349516735</v>
      </c>
      <c r="G27" s="78">
        <v>29827.48477056936</v>
      </c>
      <c r="H27" s="79">
        <v>39083.516349516736</v>
      </c>
      <c r="I27" s="80">
        <v>40362.88477056936</v>
      </c>
      <c r="J27" s="79">
        <v>44087.46234951673</v>
      </c>
      <c r="K27" s="80">
        <v>45366.83077056936</v>
      </c>
      <c r="L27" s="45"/>
      <c r="M27" s="61"/>
      <c r="N27" s="61"/>
      <c r="O27" s="61"/>
      <c r="P27" s="61"/>
    </row>
    <row r="28" spans="1:16" ht="12.75">
      <c r="A28" s="7">
        <f t="shared" si="0"/>
        <v>1900</v>
      </c>
      <c r="B28" s="8" t="s">
        <v>15</v>
      </c>
      <c r="C28" s="122">
        <v>3.0926396160000005</v>
      </c>
      <c r="D28" s="122">
        <v>2.5390571247360003</v>
      </c>
      <c r="E28" s="118">
        <v>2.0133083900160003</v>
      </c>
      <c r="F28" s="77">
        <v>30063.47959948541</v>
      </c>
      <c r="G28" s="78">
        <v>31342.848020538044</v>
      </c>
      <c r="H28" s="79">
        <v>41184.17959948541</v>
      </c>
      <c r="I28" s="80">
        <v>42463.548020538045</v>
      </c>
      <c r="J28" s="79">
        <v>46466.12259948542</v>
      </c>
      <c r="K28" s="80">
        <v>47745.491020538044</v>
      </c>
      <c r="L28" s="45"/>
      <c r="M28" s="61"/>
      <c r="N28" s="61"/>
      <c r="O28" s="61"/>
      <c r="P28" s="61"/>
    </row>
    <row r="29" spans="1:16" ht="12.75">
      <c r="A29" s="7">
        <f t="shared" si="0"/>
        <v>2000</v>
      </c>
      <c r="B29" s="8" t="s">
        <v>17</v>
      </c>
      <c r="C29" s="122">
        <v>3.2930884800000007</v>
      </c>
      <c r="D29" s="122">
        <v>2.70362564208</v>
      </c>
      <c r="E29" s="118">
        <v>2.1438006004800005</v>
      </c>
      <c r="F29" s="77">
        <v>31460.32082142277</v>
      </c>
      <c r="G29" s="78">
        <v>32739.689242475404</v>
      </c>
      <c r="H29" s="79">
        <v>43166.32082142277</v>
      </c>
      <c r="I29" s="80">
        <v>44445.689242475404</v>
      </c>
      <c r="J29" s="79">
        <v>48726.26082142277</v>
      </c>
      <c r="K29" s="80">
        <v>50005.62924247541</v>
      </c>
      <c r="L29" s="45"/>
      <c r="M29" s="61"/>
      <c r="N29" s="61"/>
      <c r="O29" s="61"/>
      <c r="P29" s="61"/>
    </row>
    <row r="30" spans="1:16" ht="12.75">
      <c r="A30" s="7">
        <f t="shared" si="0"/>
        <v>2100</v>
      </c>
      <c r="B30" s="8" t="s">
        <v>19</v>
      </c>
      <c r="C30" s="122">
        <v>3.479219568</v>
      </c>
      <c r="D30" s="122">
        <v>2.856439265328</v>
      </c>
      <c r="E30" s="118">
        <v>2.264971938768</v>
      </c>
      <c r="F30" s="77">
        <v>33192.96631563941</v>
      </c>
      <c r="G30" s="78">
        <v>34472.33473669204</v>
      </c>
      <c r="H30" s="79">
        <v>45484.26631563941</v>
      </c>
      <c r="I30" s="80">
        <v>46763.634736692045</v>
      </c>
      <c r="J30" s="79">
        <v>51322.20331563942</v>
      </c>
      <c r="K30" s="80">
        <v>52601.57173669204</v>
      </c>
      <c r="L30" s="45"/>
      <c r="M30" s="61"/>
      <c r="N30" s="61"/>
      <c r="O30" s="61"/>
      <c r="P30" s="61"/>
    </row>
    <row r="31" spans="1:16" ht="12.75">
      <c r="A31" s="7">
        <f t="shared" si="0"/>
        <v>2200</v>
      </c>
      <c r="B31" s="8" t="s">
        <v>21</v>
      </c>
      <c r="C31" s="122">
        <v>3.6653506559999998</v>
      </c>
      <c r="D31" s="122">
        <v>3.009252888576</v>
      </c>
      <c r="E31" s="118">
        <v>2.386143277056</v>
      </c>
      <c r="F31" s="77">
        <v>34526.868479598445</v>
      </c>
      <c r="G31" s="78">
        <v>35806.23690065107</v>
      </c>
      <c r="H31" s="79">
        <v>47403.46847959844</v>
      </c>
      <c r="I31" s="80">
        <v>48682.83690065108</v>
      </c>
      <c r="J31" s="79">
        <v>53519.40247959844</v>
      </c>
      <c r="K31" s="80">
        <v>54798.77090065107</v>
      </c>
      <c r="L31" s="45"/>
      <c r="M31" s="61"/>
      <c r="N31" s="61"/>
      <c r="O31" s="61"/>
      <c r="P31" s="61"/>
    </row>
    <row r="32" spans="1:16" ht="12.75">
      <c r="A32" s="7">
        <f t="shared" si="0"/>
        <v>2300</v>
      </c>
      <c r="B32" s="8" t="s">
        <v>23</v>
      </c>
      <c r="C32" s="122">
        <v>3.86579952</v>
      </c>
      <c r="D32" s="122">
        <v>3.17382140592</v>
      </c>
      <c r="E32" s="118">
        <v>2.51663548752</v>
      </c>
      <c r="F32" s="77">
        <v>35854.86656361598</v>
      </c>
      <c r="G32" s="78">
        <v>37134.234984668605</v>
      </c>
      <c r="H32" s="79">
        <v>49316.76656361598</v>
      </c>
      <c r="I32" s="80">
        <v>50596.134984668606</v>
      </c>
      <c r="J32" s="79">
        <v>55710.69756361598</v>
      </c>
      <c r="K32" s="80">
        <v>56990.06598466862</v>
      </c>
      <c r="L32" s="45"/>
      <c r="M32" s="61"/>
      <c r="N32" s="61"/>
      <c r="O32" s="61"/>
      <c r="P32" s="61"/>
    </row>
    <row r="33" spans="1:16" ht="12.75">
      <c r="A33" s="7">
        <f t="shared" si="0"/>
        <v>2400</v>
      </c>
      <c r="B33" s="8" t="s">
        <v>25</v>
      </c>
      <c r="C33" s="122">
        <v>4.051930607999999</v>
      </c>
      <c r="D33" s="122">
        <v>3.3266350291679996</v>
      </c>
      <c r="E33" s="118">
        <v>2.637806825808</v>
      </c>
      <c r="F33" s="77">
        <v>37221.038813536434</v>
      </c>
      <c r="G33" s="78">
        <v>38500.40723458907</v>
      </c>
      <c r="H33" s="79">
        <v>51268.23881353643</v>
      </c>
      <c r="I33" s="80">
        <v>52547.607234589064</v>
      </c>
      <c r="J33" s="79">
        <v>57940.16681353643</v>
      </c>
      <c r="K33" s="80">
        <v>59219.53523458907</v>
      </c>
      <c r="L33" s="45"/>
      <c r="M33" s="61"/>
      <c r="N33" s="61"/>
      <c r="O33" s="61"/>
      <c r="P33" s="61"/>
    </row>
    <row r="34" spans="1:16" ht="12.75">
      <c r="A34" s="7">
        <f t="shared" si="0"/>
        <v>2500</v>
      </c>
      <c r="B34" s="8" t="s">
        <v>27</v>
      </c>
      <c r="C34" s="122">
        <v>4.238061696000001</v>
      </c>
      <c r="D34" s="122">
        <v>3.479448652416</v>
      </c>
      <c r="E34" s="118">
        <v>2.7589781640960003</v>
      </c>
      <c r="F34" s="77">
        <v>39294.39964168173</v>
      </c>
      <c r="G34" s="78">
        <v>40573.768062734365</v>
      </c>
      <c r="H34" s="79">
        <v>53926.89964168173</v>
      </c>
      <c r="I34" s="80">
        <v>55206.268062734365</v>
      </c>
      <c r="J34" s="79">
        <v>60876.824641681735</v>
      </c>
      <c r="K34" s="80">
        <v>62156.19306273436</v>
      </c>
      <c r="L34" s="45"/>
      <c r="M34" s="61"/>
      <c r="N34" s="61"/>
      <c r="O34" s="61"/>
      <c r="P34" s="61"/>
    </row>
    <row r="35" spans="1:16" ht="12.75">
      <c r="A35" s="7">
        <f t="shared" si="0"/>
        <v>2600</v>
      </c>
      <c r="B35" s="8" t="s">
        <v>29</v>
      </c>
      <c r="C35" s="122">
        <v>4.438510560000001</v>
      </c>
      <c r="D35" s="122">
        <v>3.64401716976</v>
      </c>
      <c r="E35" s="118">
        <v>2.8894703745600006</v>
      </c>
      <c r="F35" s="77">
        <v>40621.464310013434</v>
      </c>
      <c r="G35" s="78">
        <v>41900.832731066075</v>
      </c>
      <c r="H35" s="79">
        <v>55839.26431001344</v>
      </c>
      <c r="I35" s="80">
        <v>57118.63273106608</v>
      </c>
      <c r="J35" s="79">
        <v>63067.186310013436</v>
      </c>
      <c r="K35" s="80">
        <v>64346.55473106607</v>
      </c>
      <c r="L35" s="45"/>
      <c r="M35" s="61"/>
      <c r="N35" s="61"/>
      <c r="O35" s="61"/>
      <c r="P35" s="61"/>
    </row>
    <row r="36" spans="1:16" ht="12.75">
      <c r="A36" s="7">
        <f t="shared" si="0"/>
        <v>2700</v>
      </c>
      <c r="B36" s="8" t="s">
        <v>31</v>
      </c>
      <c r="C36" s="122">
        <v>4.624641648</v>
      </c>
      <c r="D36" s="122">
        <v>3.7968307930079996</v>
      </c>
      <c r="E36" s="118">
        <v>3.0106417128480003</v>
      </c>
      <c r="F36" s="77">
        <v>41937.721798635306</v>
      </c>
      <c r="G36" s="78">
        <v>43217.09021968793</v>
      </c>
      <c r="H36" s="79">
        <v>57740.821798635305</v>
      </c>
      <c r="I36" s="80">
        <v>59020.19021968793</v>
      </c>
      <c r="J36" s="79">
        <v>65246.7407986353</v>
      </c>
      <c r="K36" s="80">
        <v>66526.10921968793</v>
      </c>
      <c r="L36" s="45"/>
      <c r="M36" s="61"/>
      <c r="N36" s="61"/>
      <c r="O36" s="61"/>
      <c r="P36" s="61"/>
    </row>
    <row r="37" spans="1:16" ht="12.75">
      <c r="A37" s="7">
        <f t="shared" si="0"/>
        <v>2800</v>
      </c>
      <c r="B37" s="8" t="s">
        <v>33</v>
      </c>
      <c r="C37" s="122">
        <v>4.810772736</v>
      </c>
      <c r="D37" s="122">
        <v>3.949644416255999</v>
      </c>
      <c r="E37" s="118">
        <v>3.1318130511359996</v>
      </c>
      <c r="F37" s="77">
        <v>43300.80481515698</v>
      </c>
      <c r="G37" s="78">
        <v>44580.17323620962</v>
      </c>
      <c r="H37" s="79">
        <v>59689.20481515698</v>
      </c>
      <c r="I37" s="80">
        <v>60968.57323620962</v>
      </c>
      <c r="J37" s="79">
        <v>67473.12081515699</v>
      </c>
      <c r="K37" s="80">
        <v>68752.48923620961</v>
      </c>
      <c r="L37" s="45"/>
      <c r="M37" s="61"/>
      <c r="N37" s="61"/>
      <c r="O37" s="61"/>
      <c r="P37" s="61"/>
    </row>
    <row r="38" spans="1:16" ht="12.75">
      <c r="A38" s="7">
        <f t="shared" si="0"/>
        <v>2900</v>
      </c>
      <c r="B38" s="8" t="s">
        <v>35</v>
      </c>
      <c r="C38" s="122">
        <v>5.0112216</v>
      </c>
      <c r="D38" s="122">
        <v>4.114212933599999</v>
      </c>
      <c r="E38" s="118">
        <v>3.2623052616000003</v>
      </c>
      <c r="F38" s="77">
        <v>44714.17541763052</v>
      </c>
      <c r="G38" s="78">
        <v>45993.54383868315</v>
      </c>
      <c r="H38" s="79">
        <v>61687.875417630516</v>
      </c>
      <c r="I38" s="80">
        <v>62967.24383868315</v>
      </c>
      <c r="J38" s="79">
        <v>69749.78841763052</v>
      </c>
      <c r="K38" s="80">
        <v>71029.15683868313</v>
      </c>
      <c r="L38" s="45"/>
      <c r="M38" s="61"/>
      <c r="N38" s="61"/>
      <c r="O38" s="61"/>
      <c r="P38" s="61"/>
    </row>
    <row r="39" spans="1:16" ht="12.75">
      <c r="A39" s="7">
        <f t="shared" si="0"/>
        <v>3000</v>
      </c>
      <c r="B39" s="8" t="s">
        <v>37</v>
      </c>
      <c r="C39" s="122">
        <v>5.1973526880000005</v>
      </c>
      <c r="D39" s="122">
        <v>4.267026556848</v>
      </c>
      <c r="E39" s="118">
        <v>3.3834765998880005</v>
      </c>
      <c r="F39" s="77">
        <v>46122.82567832953</v>
      </c>
      <c r="G39" s="78">
        <v>47402.19409938216</v>
      </c>
      <c r="H39" s="79">
        <v>63681.82567832953</v>
      </c>
      <c r="I39" s="80">
        <v>64961.19409938216</v>
      </c>
      <c r="J39" s="79">
        <v>72021.73567832953</v>
      </c>
      <c r="K39" s="80">
        <v>73301.10409938215</v>
      </c>
      <c r="L39" s="45"/>
      <c r="M39" s="61"/>
      <c r="N39" s="61"/>
      <c r="O39" s="61"/>
      <c r="P39" s="61"/>
    </row>
    <row r="40" spans="1:16" ht="12.75">
      <c r="A40" s="7">
        <f t="shared" si="0"/>
        <v>3100</v>
      </c>
      <c r="B40" s="8" t="s">
        <v>39</v>
      </c>
      <c r="C40" s="122">
        <v>5.383483775999999</v>
      </c>
      <c r="D40" s="122">
        <v>4.419840180095999</v>
      </c>
      <c r="E40" s="118">
        <v>3.5046479381759994</v>
      </c>
      <c r="F40" s="77">
        <v>51989.24199909424</v>
      </c>
      <c r="G40" s="78">
        <v>53172.65778856793</v>
      </c>
      <c r="H40" s="79">
        <v>70133.54199909425</v>
      </c>
      <c r="I40" s="80">
        <v>71316.95778856793</v>
      </c>
      <c r="J40" s="79">
        <v>78751.44899909424</v>
      </c>
      <c r="K40" s="80">
        <v>79934.86478856792</v>
      </c>
      <c r="L40" s="45"/>
      <c r="M40" s="61"/>
      <c r="N40" s="61"/>
      <c r="O40" s="61"/>
      <c r="P40" s="61"/>
    </row>
    <row r="41" spans="1:16" ht="12.75">
      <c r="A41" s="7">
        <f t="shared" si="0"/>
        <v>3200</v>
      </c>
      <c r="B41" s="8" t="s">
        <v>41</v>
      </c>
      <c r="C41" s="122">
        <v>5.569614864</v>
      </c>
      <c r="D41" s="122">
        <v>4.572653803344</v>
      </c>
      <c r="E41" s="118">
        <v>3.6258192764640005</v>
      </c>
      <c r="F41" s="77">
        <v>52947.781502040845</v>
      </c>
      <c r="G41" s="78">
        <v>54131.19729151453</v>
      </c>
      <c r="H41" s="79">
        <v>71677.38150204085</v>
      </c>
      <c r="I41" s="80">
        <v>72860.79729151454</v>
      </c>
      <c r="J41" s="79">
        <v>80573.28550204085</v>
      </c>
      <c r="K41" s="80">
        <v>81756.70129151455</v>
      </c>
      <c r="L41" s="45"/>
      <c r="M41" s="61"/>
      <c r="N41" s="61"/>
      <c r="O41" s="61"/>
      <c r="P41" s="61"/>
    </row>
    <row r="42" spans="1:11" ht="12.75">
      <c r="A42" s="7">
        <v>3300</v>
      </c>
      <c r="B42" s="8" t="s">
        <v>410</v>
      </c>
      <c r="C42" s="122">
        <v>5.755745952</v>
      </c>
      <c r="D42" s="119">
        <v>4.725467426592</v>
      </c>
      <c r="E42" s="118">
        <v>3.7469906147520002</v>
      </c>
      <c r="F42" s="77">
        <v>54218.000938434416</v>
      </c>
      <c r="G42" s="78">
        <v>55401.416727908116</v>
      </c>
      <c r="H42" s="79">
        <v>73532.90093843441</v>
      </c>
      <c r="I42" s="80">
        <v>74716.31672790811</v>
      </c>
      <c r="J42" s="79">
        <v>82706.80193843442</v>
      </c>
      <c r="K42" s="80">
        <v>83890.21772790811</v>
      </c>
    </row>
    <row r="43" spans="1:11" ht="12.75">
      <c r="A43" s="7">
        <v>3400</v>
      </c>
      <c r="B43" s="8" t="s">
        <v>412</v>
      </c>
      <c r="C43" s="122">
        <v>5.94187704</v>
      </c>
      <c r="D43" s="119">
        <v>4.878281049839999</v>
      </c>
      <c r="E43" s="118">
        <v>3.8681619530399995</v>
      </c>
      <c r="F43" s="77">
        <v>55525.16034421572</v>
      </c>
      <c r="G43" s="78">
        <v>56708.57613368941</v>
      </c>
      <c r="H43" s="79">
        <v>75425.36034421572</v>
      </c>
      <c r="I43" s="80">
        <v>76608.7761336894</v>
      </c>
      <c r="J43" s="79">
        <v>84877.25834421572</v>
      </c>
      <c r="K43" s="80">
        <v>86060.67413368939</v>
      </c>
    </row>
    <row r="44" spans="1:11" ht="12.75">
      <c r="A44" s="7">
        <v>3500</v>
      </c>
      <c r="B44" s="8" t="s">
        <v>414</v>
      </c>
      <c r="C44" s="122">
        <v>6.128008127999999</v>
      </c>
      <c r="D44" s="119">
        <v>5.031094673087999</v>
      </c>
      <c r="E44" s="118">
        <v>3.9893332913279997</v>
      </c>
      <c r="F44" s="77">
        <v>56863.93365615986</v>
      </c>
      <c r="G44" s="78">
        <v>58047.34944563355</v>
      </c>
      <c r="H44" s="79">
        <v>77349.43365615986</v>
      </c>
      <c r="I44" s="80">
        <v>78532.84944563355</v>
      </c>
      <c r="J44" s="79">
        <v>87079.32865615987</v>
      </c>
      <c r="K44" s="80">
        <v>88262.74444563355</v>
      </c>
    </row>
    <row r="45" spans="1:11" ht="12.75">
      <c r="A45" s="7">
        <v>3600</v>
      </c>
      <c r="B45" s="8" t="s">
        <v>416</v>
      </c>
      <c r="C45" s="122">
        <v>6.314139215999999</v>
      </c>
      <c r="D45" s="119">
        <v>5.183908296335999</v>
      </c>
      <c r="E45" s="118">
        <v>4.110504629616</v>
      </c>
      <c r="F45" s="77">
        <v>58155.262859827635</v>
      </c>
      <c r="G45" s="78">
        <v>59338.67864930132</v>
      </c>
      <c r="H45" s="79">
        <v>79226.06285982764</v>
      </c>
      <c r="I45" s="80">
        <v>80409.47864930132</v>
      </c>
      <c r="J45" s="79">
        <v>89233.95485982765</v>
      </c>
      <c r="K45" s="80">
        <v>90417.37064930132</v>
      </c>
    </row>
    <row r="46" spans="1:11" ht="12.75">
      <c r="A46" s="7">
        <v>3700</v>
      </c>
      <c r="B46" s="8" t="s">
        <v>418</v>
      </c>
      <c r="C46" s="122">
        <v>6.500270304000012</v>
      </c>
      <c r="D46" s="119">
        <v>5.33672191958401</v>
      </c>
      <c r="E46" s="118">
        <v>4.231675967904008</v>
      </c>
      <c r="F46" s="77">
        <v>59587.658430343276</v>
      </c>
      <c r="G46" s="78">
        <v>60771.07421981695</v>
      </c>
      <c r="H46" s="79">
        <v>81243.75843034328</v>
      </c>
      <c r="I46" s="80">
        <v>82427.17421981695</v>
      </c>
      <c r="J46" s="79">
        <v>91529.64743034328</v>
      </c>
      <c r="K46" s="80">
        <v>92713.06321981696</v>
      </c>
    </row>
    <row r="47" spans="1:11" ht="12.75">
      <c r="A47" s="7">
        <v>3800</v>
      </c>
      <c r="B47" s="8" t="s">
        <v>420</v>
      </c>
      <c r="C47" s="122">
        <v>6.686401392000012</v>
      </c>
      <c r="D47" s="119">
        <v>5.48953554283201</v>
      </c>
      <c r="E47" s="118">
        <v>4.352847306192007</v>
      </c>
      <c r="F47" s="77">
        <v>60979.50073960682</v>
      </c>
      <c r="G47" s="78">
        <v>62162.91652908049</v>
      </c>
      <c r="H47" s="79">
        <v>83220.90073960682</v>
      </c>
      <c r="I47" s="80">
        <v>84404.31652908049</v>
      </c>
      <c r="J47" s="79">
        <v>93784.7867396068</v>
      </c>
      <c r="K47" s="80">
        <v>94968.20252908049</v>
      </c>
    </row>
    <row r="48" spans="1:11" ht="12.75">
      <c r="A48" s="7">
        <v>3900</v>
      </c>
      <c r="B48" s="8" t="s">
        <v>0</v>
      </c>
      <c r="C48" s="122">
        <v>6.872532480000012</v>
      </c>
      <c r="D48" s="119">
        <v>5.642349166080009</v>
      </c>
      <c r="E48" s="118">
        <v>4.474018644480007</v>
      </c>
      <c r="F48" s="77">
        <v>62350.01608569999</v>
      </c>
      <c r="G48" s="78">
        <v>63533.43187517367</v>
      </c>
      <c r="H48" s="79">
        <v>85176.71608569998</v>
      </c>
      <c r="I48" s="80">
        <v>86360.13187517367</v>
      </c>
      <c r="J48" s="79">
        <v>96018.59908569997</v>
      </c>
      <c r="K48" s="80">
        <v>97202.01487517367</v>
      </c>
    </row>
    <row r="49" spans="1:11" ht="12.75">
      <c r="A49" s="7">
        <v>4000</v>
      </c>
      <c r="B49" s="8" t="s">
        <v>2</v>
      </c>
      <c r="C49" s="122">
        <v>7.0586635680000125</v>
      </c>
      <c r="D49" s="119">
        <v>5.7951627893280095</v>
      </c>
      <c r="E49" s="118">
        <v>4.595189982768009</v>
      </c>
      <c r="F49" s="77">
        <v>63657.697521944894</v>
      </c>
      <c r="G49" s="78">
        <v>64841.113311418565</v>
      </c>
      <c r="H49" s="79">
        <v>87069.6975219449</v>
      </c>
      <c r="I49" s="80">
        <v>88253.11331141856</v>
      </c>
      <c r="J49" s="79">
        <v>98189.57752194488</v>
      </c>
      <c r="K49" s="80">
        <v>99372.99331141856</v>
      </c>
    </row>
    <row r="50" spans="1:11" ht="12.75">
      <c r="A50" s="7">
        <v>4100</v>
      </c>
      <c r="B50" s="8" t="s">
        <v>4</v>
      </c>
      <c r="C50" s="122">
        <v>6.94447057404878</v>
      </c>
      <c r="D50" s="119">
        <v>5.701410341294047</v>
      </c>
      <c r="E50" s="118">
        <v>4.520850343705756</v>
      </c>
      <c r="F50" s="77">
        <v>65063.52580237443</v>
      </c>
      <c r="G50" s="78">
        <v>66246.94159184812</v>
      </c>
      <c r="H50" s="79">
        <v>89060.82580237443</v>
      </c>
      <c r="I50" s="80">
        <v>90244.24159184811</v>
      </c>
      <c r="J50" s="79">
        <v>100458.70280237445</v>
      </c>
      <c r="K50" s="80">
        <v>101642.11859184812</v>
      </c>
    </row>
    <row r="51" spans="1:11" ht="12.75">
      <c r="A51" s="7">
        <v>4200</v>
      </c>
      <c r="B51" s="8" t="s">
        <v>6</v>
      </c>
      <c r="C51" s="122">
        <v>7.129466716390244</v>
      </c>
      <c r="D51" s="119">
        <v>5.85329217415639</v>
      </c>
      <c r="E51" s="118">
        <v>4.641282832370049</v>
      </c>
      <c r="F51" s="77">
        <v>66450.45553066638</v>
      </c>
      <c r="G51" s="78">
        <v>67633.87132014007</v>
      </c>
      <c r="H51" s="79">
        <v>91033.05553066639</v>
      </c>
      <c r="I51" s="80">
        <v>92216.47132014007</v>
      </c>
      <c r="J51" s="79">
        <v>102708.9295306664</v>
      </c>
      <c r="K51" s="80">
        <v>103892.34532014006</v>
      </c>
    </row>
    <row r="52" spans="1:11" ht="12.75">
      <c r="A52" s="7">
        <v>4300</v>
      </c>
      <c r="B52" s="8" t="s">
        <v>8</v>
      </c>
      <c r="C52" s="122">
        <v>7.314462858731707</v>
      </c>
      <c r="D52" s="119">
        <v>6.005174007018731</v>
      </c>
      <c r="E52" s="118">
        <v>4.761715321034341</v>
      </c>
      <c r="F52" s="77">
        <v>67772.1316257283</v>
      </c>
      <c r="G52" s="78">
        <v>68955.54741520197</v>
      </c>
      <c r="H52" s="79">
        <v>92940.0316257283</v>
      </c>
      <c r="I52" s="80">
        <v>94123.44741520197</v>
      </c>
      <c r="J52" s="79">
        <v>104893.9026257283</v>
      </c>
      <c r="K52" s="80">
        <v>106077.31841520198</v>
      </c>
    </row>
    <row r="53" spans="1:11" ht="12.75">
      <c r="A53" s="7">
        <v>4400</v>
      </c>
      <c r="B53" s="8" t="s">
        <v>10</v>
      </c>
      <c r="C53" s="122">
        <v>7.513689473560975</v>
      </c>
      <c r="D53" s="119">
        <v>6.16873905779356</v>
      </c>
      <c r="E53" s="118">
        <v>4.891411847288194</v>
      </c>
      <c r="F53" s="77">
        <v>69018.52014501742</v>
      </c>
      <c r="G53" s="78">
        <v>70201.93593449108</v>
      </c>
      <c r="H53" s="79">
        <v>94771.72014501742</v>
      </c>
      <c r="I53" s="80">
        <v>95955.13593449109</v>
      </c>
      <c r="J53" s="79">
        <v>107003.58814501742</v>
      </c>
      <c r="K53" s="80">
        <v>108187.00393449109</v>
      </c>
    </row>
    <row r="54" spans="1:11" ht="12.75">
      <c r="A54" s="7">
        <v>4500</v>
      </c>
      <c r="B54" s="8" t="s">
        <v>12</v>
      </c>
      <c r="C54" s="122">
        <v>7.7129160883902435</v>
      </c>
      <c r="D54" s="119">
        <v>6.3323041085683895</v>
      </c>
      <c r="E54" s="118">
        <v>5.021108373542049</v>
      </c>
      <c r="F54" s="77">
        <v>70349.86559043551</v>
      </c>
      <c r="G54" s="78">
        <v>71533.2813799092</v>
      </c>
      <c r="H54" s="79">
        <v>96688.36559043551</v>
      </c>
      <c r="I54" s="80">
        <v>97871.7813799092</v>
      </c>
      <c r="J54" s="79">
        <v>109198.23059043552</v>
      </c>
      <c r="K54" s="80">
        <v>110381.6463799092</v>
      </c>
    </row>
    <row r="55" spans="1:11" ht="12.75">
      <c r="A55" s="7">
        <v>4600</v>
      </c>
      <c r="B55" s="8" t="s">
        <v>14</v>
      </c>
      <c r="C55" s="122">
        <v>7.8979122307317065</v>
      </c>
      <c r="D55" s="119">
        <v>6.48418594143073</v>
      </c>
      <c r="E55" s="118">
        <v>5.141540862206341</v>
      </c>
      <c r="F55" s="77">
        <v>71658.24803293911</v>
      </c>
      <c r="G55" s="78">
        <v>72841.66382241281</v>
      </c>
      <c r="H55" s="79">
        <v>98582.04803293911</v>
      </c>
      <c r="I55" s="80">
        <v>99765.46382241281</v>
      </c>
      <c r="J55" s="79">
        <v>111369.91003293912</v>
      </c>
      <c r="K55" s="80">
        <v>112553.32582241282</v>
      </c>
    </row>
    <row r="56" spans="1:11" ht="12.75">
      <c r="A56" s="7">
        <v>4700</v>
      </c>
      <c r="B56" s="8" t="s">
        <v>16</v>
      </c>
      <c r="C56" s="122">
        <v>8.08290837307317</v>
      </c>
      <c r="D56" s="119">
        <v>6.636067774293073</v>
      </c>
      <c r="E56" s="118">
        <v>5.261973350870634</v>
      </c>
      <c r="F56" s="77">
        <v>73103.50243734954</v>
      </c>
      <c r="G56" s="78">
        <v>74286.91822682323</v>
      </c>
      <c r="H56" s="79">
        <v>100612.60243734955</v>
      </c>
      <c r="I56" s="80">
        <v>101796.01822682323</v>
      </c>
      <c r="J56" s="79">
        <v>113678.46143734953</v>
      </c>
      <c r="K56" s="80">
        <v>114861.87722682323</v>
      </c>
    </row>
    <row r="57" spans="1:11" ht="12.75">
      <c r="A57" s="7">
        <v>4800</v>
      </c>
      <c r="B57" s="8" t="s">
        <v>18</v>
      </c>
      <c r="C57" s="122">
        <v>8.267904515414633</v>
      </c>
      <c r="D57" s="119">
        <v>6.787949607155414</v>
      </c>
      <c r="E57" s="118">
        <v>5.382405839534926</v>
      </c>
      <c r="F57" s="77">
        <v>74450.50977799136</v>
      </c>
      <c r="G57" s="78">
        <v>75633.92556746505</v>
      </c>
      <c r="H57" s="79">
        <v>102544.90977799136</v>
      </c>
      <c r="I57" s="80">
        <v>103728.32556746504</v>
      </c>
      <c r="J57" s="79">
        <v>115888.76577799136</v>
      </c>
      <c r="K57" s="80">
        <v>117072.18156746506</v>
      </c>
    </row>
    <row r="58" spans="1:11" ht="12.75">
      <c r="A58" s="7">
        <v>4900</v>
      </c>
      <c r="B58" s="8" t="s">
        <v>20</v>
      </c>
      <c r="C58" s="122">
        <v>8.452900657756096</v>
      </c>
      <c r="D58" s="119">
        <v>6.9398314400177545</v>
      </c>
      <c r="E58" s="118">
        <v>5.502838328199219</v>
      </c>
      <c r="F58" s="77">
        <v>75738.9521344841</v>
      </c>
      <c r="G58" s="78">
        <v>76922.36792395779</v>
      </c>
      <c r="H58" s="79">
        <v>104418.65213448412</v>
      </c>
      <c r="I58" s="80">
        <v>105602.06792395779</v>
      </c>
      <c r="J58" s="79">
        <v>118040.5051344841</v>
      </c>
      <c r="K58" s="80">
        <v>119223.92092395778</v>
      </c>
    </row>
    <row r="59" spans="1:11" ht="12.75">
      <c r="A59" s="7">
        <v>5000</v>
      </c>
      <c r="B59" s="8" t="s">
        <v>22</v>
      </c>
      <c r="C59" s="122">
        <v>8.652127272585366</v>
      </c>
      <c r="D59" s="119">
        <v>7.103396490792584</v>
      </c>
      <c r="E59" s="118">
        <v>5.632534854453073</v>
      </c>
      <c r="F59" s="77">
        <v>76989.03969600421</v>
      </c>
      <c r="G59" s="78">
        <v>78172.4554854779</v>
      </c>
      <c r="H59" s="79">
        <v>106254.03969600421</v>
      </c>
      <c r="I59" s="80">
        <v>107437.4554854779</v>
      </c>
      <c r="J59" s="79">
        <v>120153.88969600422</v>
      </c>
      <c r="K59" s="80">
        <v>121337.3054854779</v>
      </c>
    </row>
    <row r="60" spans="1:11" ht="12.75">
      <c r="A60" s="7">
        <v>5100</v>
      </c>
      <c r="B60" s="8" t="s">
        <v>24</v>
      </c>
      <c r="C60" s="122">
        <v>8.851353887414634</v>
      </c>
      <c r="D60" s="119">
        <v>7.266961541567413</v>
      </c>
      <c r="E60" s="118">
        <v>5.762231380706926</v>
      </c>
      <c r="F60" s="77">
        <v>78269.3898797027</v>
      </c>
      <c r="G60" s="78">
        <v>79452.80566917639</v>
      </c>
      <c r="H60" s="79">
        <v>108119.68987970271</v>
      </c>
      <c r="I60" s="80">
        <v>109303.1056691764</v>
      </c>
      <c r="J60" s="79">
        <v>122297.5368797027</v>
      </c>
      <c r="K60" s="80">
        <v>123480.9526691764</v>
      </c>
    </row>
    <row r="61" spans="1:11" ht="12.75">
      <c r="A61" s="7">
        <v>5200</v>
      </c>
      <c r="B61" s="8" t="s">
        <v>26</v>
      </c>
      <c r="C61" s="122">
        <v>9.036350029756097</v>
      </c>
      <c r="D61" s="119">
        <v>7.4188433744297555</v>
      </c>
      <c r="E61" s="118">
        <v>5.882663869371219</v>
      </c>
      <c r="F61" s="77">
        <v>79494.51762433951</v>
      </c>
      <c r="G61" s="78">
        <v>80677.9334138132</v>
      </c>
      <c r="H61" s="79">
        <v>109930.11762433952</v>
      </c>
      <c r="I61" s="80">
        <v>111113.5334138132</v>
      </c>
      <c r="J61" s="79">
        <v>124385.96162433951</v>
      </c>
      <c r="K61" s="80">
        <v>125569.37741381321</v>
      </c>
    </row>
    <row r="62" spans="1:11" ht="12.75">
      <c r="A62" s="7">
        <v>5300</v>
      </c>
      <c r="B62" s="8" t="s">
        <v>28</v>
      </c>
      <c r="C62" s="122">
        <v>9.22134617209756</v>
      </c>
      <c r="D62" s="119">
        <v>7.570725207292097</v>
      </c>
      <c r="E62" s="118">
        <v>6.003096358035512</v>
      </c>
      <c r="F62" s="77">
        <v>80723.35123622652</v>
      </c>
      <c r="G62" s="78">
        <v>81906.76702570019</v>
      </c>
      <c r="H62" s="79">
        <v>111744.25123622651</v>
      </c>
      <c r="I62" s="80">
        <v>112927.66702570018</v>
      </c>
      <c r="J62" s="79">
        <v>126478.09223622653</v>
      </c>
      <c r="K62" s="80">
        <v>127661.5080257002</v>
      </c>
    </row>
    <row r="63" spans="1:11" ht="12.75">
      <c r="A63" s="7">
        <v>5400</v>
      </c>
      <c r="B63" s="8" t="s">
        <v>30</v>
      </c>
      <c r="C63" s="122">
        <v>9.406342314439023</v>
      </c>
      <c r="D63" s="119">
        <v>7.722607040154438</v>
      </c>
      <c r="E63" s="118">
        <v>6.123528846699805</v>
      </c>
      <c r="F63" s="77">
        <v>82033.2642312116</v>
      </c>
      <c r="G63" s="78">
        <v>83216.68002068528</v>
      </c>
      <c r="H63" s="79">
        <v>113639.46423121159</v>
      </c>
      <c r="I63" s="80">
        <v>114822.88002068529</v>
      </c>
      <c r="J63" s="79">
        <v>128651.3022312116</v>
      </c>
      <c r="K63" s="80">
        <v>129834.7180206853</v>
      </c>
    </row>
    <row r="64" spans="1:11" ht="12.75">
      <c r="A64" s="7">
        <v>5500</v>
      </c>
      <c r="B64" s="8" t="s">
        <v>32</v>
      </c>
      <c r="C64" s="122">
        <v>9.591338456780488</v>
      </c>
      <c r="D64" s="119">
        <v>7.874488873016779</v>
      </c>
      <c r="E64" s="118">
        <v>6.243961335364097</v>
      </c>
      <c r="F64" s="77">
        <v>82731.21710413722</v>
      </c>
      <c r="G64" s="78">
        <v>83914.6328936109</v>
      </c>
      <c r="H64" s="79">
        <v>114922.71710413722</v>
      </c>
      <c r="I64" s="80">
        <v>116106.1328936109</v>
      </c>
      <c r="J64" s="79">
        <v>130212.55210413723</v>
      </c>
      <c r="K64" s="80">
        <v>131395.9678936109</v>
      </c>
    </row>
    <row r="65" spans="1:11" ht="12.75">
      <c r="A65" s="7">
        <v>5600</v>
      </c>
      <c r="B65" s="8" t="s">
        <v>34</v>
      </c>
      <c r="C65" s="122">
        <v>9.790565071609755</v>
      </c>
      <c r="D65" s="119">
        <v>8.038053923791608</v>
      </c>
      <c r="E65" s="118">
        <v>6.373657861617951</v>
      </c>
      <c r="F65" s="77">
        <v>84028.607074663</v>
      </c>
      <c r="G65" s="78">
        <v>85212.0228641367</v>
      </c>
      <c r="H65" s="79">
        <v>116805.407074663</v>
      </c>
      <c r="I65" s="80">
        <v>117988.8228641367</v>
      </c>
      <c r="J65" s="79">
        <v>132373.23907466303</v>
      </c>
      <c r="K65" s="80">
        <v>133556.6548641367</v>
      </c>
    </row>
    <row r="66" spans="1:11" ht="12.75">
      <c r="A66" s="7">
        <v>5700</v>
      </c>
      <c r="B66" s="8" t="s">
        <v>36</v>
      </c>
      <c r="C66" s="122">
        <v>9.989791686439023</v>
      </c>
      <c r="D66" s="119">
        <v>8.201618974566438</v>
      </c>
      <c r="E66" s="118">
        <v>6.503354387871804</v>
      </c>
      <c r="F66" s="77">
        <v>85378.48335780112</v>
      </c>
      <c r="G66" s="78">
        <v>86561.89914727479</v>
      </c>
      <c r="H66" s="79">
        <v>118740.58335780112</v>
      </c>
      <c r="I66" s="80">
        <v>119923.9991472748</v>
      </c>
      <c r="J66" s="79">
        <v>134586.4123578011</v>
      </c>
      <c r="K66" s="80">
        <v>135769.8281472748</v>
      </c>
    </row>
    <row r="67" spans="1:11" ht="12.75">
      <c r="A67" s="7">
        <v>5800</v>
      </c>
      <c r="B67" s="8" t="s">
        <v>38</v>
      </c>
      <c r="C67" s="122">
        <v>10.174787828780486</v>
      </c>
      <c r="D67" s="119">
        <v>8.353500807428778</v>
      </c>
      <c r="E67" s="118">
        <v>6.623786876536097</v>
      </c>
      <c r="F67" s="77">
        <v>87283.13275040827</v>
      </c>
      <c r="G67" s="78">
        <v>88466.54853988194</v>
      </c>
      <c r="H67" s="79">
        <v>121230.53275040827</v>
      </c>
      <c r="I67" s="80">
        <v>122413.94853988194</v>
      </c>
      <c r="J67" s="79">
        <v>137354.35875040828</v>
      </c>
      <c r="K67" s="80">
        <v>138537.77453988197</v>
      </c>
    </row>
    <row r="68" spans="1:11" ht="12.75">
      <c r="A68" s="7">
        <v>5900</v>
      </c>
      <c r="B68" s="8" t="s">
        <v>40</v>
      </c>
      <c r="C68" s="122">
        <v>10.359783971121951</v>
      </c>
      <c r="D68" s="119">
        <v>8.505382640291122</v>
      </c>
      <c r="E68" s="118">
        <v>6.744219365200391</v>
      </c>
      <c r="F68" s="77">
        <v>88618.72602745163</v>
      </c>
      <c r="G68" s="78">
        <v>89802.14181692532</v>
      </c>
      <c r="H68" s="79">
        <v>123151.42602745163</v>
      </c>
      <c r="I68" s="80">
        <v>124334.84181692531</v>
      </c>
      <c r="J68" s="79">
        <v>139553.24902745162</v>
      </c>
      <c r="K68" s="80">
        <v>140736.6648169253</v>
      </c>
    </row>
    <row r="69" spans="1:11" ht="13.5" thickBot="1">
      <c r="A69" s="9">
        <v>6000</v>
      </c>
      <c r="B69" s="10" t="s">
        <v>42</v>
      </c>
      <c r="C69" s="123">
        <v>10.544780113463412</v>
      </c>
      <c r="D69" s="120">
        <v>8.657264473153463</v>
      </c>
      <c r="E69" s="121">
        <v>6.8646518538646815</v>
      </c>
      <c r="F69" s="87">
        <v>89977.62738643307</v>
      </c>
      <c r="G69" s="88">
        <v>91161.04317590674</v>
      </c>
      <c r="H69" s="81">
        <v>125095.62738643307</v>
      </c>
      <c r="I69" s="82">
        <v>126279.04317590674</v>
      </c>
      <c r="J69" s="81">
        <v>141775.4473864331</v>
      </c>
      <c r="K69" s="82">
        <v>142958.86317590674</v>
      </c>
    </row>
  </sheetData>
  <sheetProtection/>
  <mergeCells count="15">
    <mergeCell ref="B10:B14"/>
    <mergeCell ref="C10:K10"/>
    <mergeCell ref="C11:C14"/>
    <mergeCell ref="D11:D14"/>
    <mergeCell ref="F14:K14"/>
    <mergeCell ref="E11:E14"/>
    <mergeCell ref="F11:G11"/>
    <mergeCell ref="H11:I11"/>
    <mergeCell ref="J11:K11"/>
    <mergeCell ref="L11:L14"/>
    <mergeCell ref="A1:M1"/>
    <mergeCell ref="A3:AF3"/>
    <mergeCell ref="A4:AE4"/>
    <mergeCell ref="A5:AE5"/>
    <mergeCell ref="A10:A14"/>
  </mergeCells>
  <printOptions/>
  <pageMargins left="0.75" right="0.75" top="1" bottom="1" header="0.5" footer="0.5"/>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D92"/>
  <sheetViews>
    <sheetView tabSelected="1" zoomScaleSheetLayoutView="100" zoomScalePageLayoutView="0" workbookViewId="0" topLeftCell="A1">
      <selection activeCell="G17" sqref="G17"/>
    </sheetView>
  </sheetViews>
  <sheetFormatPr defaultColWidth="9.00390625" defaultRowHeight="12.75"/>
  <cols>
    <col min="1" max="1" width="7.625" style="6" customWidth="1"/>
    <col min="2" max="2" width="7.875" style="6" bestFit="1" customWidth="1"/>
    <col min="3" max="4" width="7.875" style="6" customWidth="1"/>
    <col min="5" max="5" width="8.25390625" style="6" bestFit="1" customWidth="1"/>
    <col min="6" max="6" width="8.875" style="6" bestFit="1" customWidth="1"/>
    <col min="7" max="7" width="10.125" style="6" bestFit="1" customWidth="1"/>
    <col min="8" max="8" width="8.875" style="6" bestFit="1" customWidth="1"/>
    <col min="9" max="9" width="10.125" style="6" bestFit="1" customWidth="1"/>
    <col min="10" max="10" width="8.875" style="6" bestFit="1" customWidth="1"/>
    <col min="11" max="11" width="10.375" style="6" customWidth="1"/>
    <col min="12" max="12" width="9.125" style="6" hidden="1" customWidth="1"/>
    <col min="13" max="13" width="2.25390625" style="6" customWidth="1"/>
    <col min="14" max="16384" width="9.125" style="6" customWidth="1"/>
  </cols>
  <sheetData>
    <row r="1" spans="1:13" ht="16.5" customHeight="1">
      <c r="A1" s="227" t="s">
        <v>78</v>
      </c>
      <c r="B1" s="227"/>
      <c r="C1" s="227"/>
      <c r="D1" s="227"/>
      <c r="E1" s="227"/>
      <c r="F1" s="227"/>
      <c r="G1" s="227"/>
      <c r="H1" s="227"/>
      <c r="I1" s="227"/>
      <c r="J1" s="227"/>
      <c r="K1" s="227"/>
      <c r="L1" s="44"/>
      <c r="M1" s="17"/>
    </row>
    <row r="2" spans="1:13" ht="16.5" customHeight="1">
      <c r="A2" s="52"/>
      <c r="B2" s="52"/>
      <c r="C2" s="52"/>
      <c r="D2" s="52"/>
      <c r="E2" s="52"/>
      <c r="F2" s="52"/>
      <c r="G2" s="52"/>
      <c r="H2" s="52"/>
      <c r="I2" s="52"/>
      <c r="J2" s="52"/>
      <c r="K2" s="52"/>
      <c r="L2" s="44"/>
      <c r="M2" s="17"/>
    </row>
    <row r="3" spans="1:30"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66"/>
      <c r="AD3" s="66"/>
    </row>
    <row r="4" spans="1:30"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66"/>
      <c r="AC4" s="66"/>
      <c r="AD4" s="66"/>
    </row>
    <row r="5" spans="1:30"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66"/>
      <c r="AC5" s="66"/>
      <c r="AD5" s="66"/>
    </row>
    <row r="6" spans="1:30"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6"/>
      <c r="AC6" s="66"/>
      <c r="AD6" s="66"/>
    </row>
    <row r="7" spans="1:30"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6"/>
      <c r="AC7" s="66"/>
      <c r="AD7" s="66"/>
    </row>
    <row r="8" spans="1:30" s="3" customFormat="1" ht="14.25">
      <c r="A8" s="69" t="s">
        <v>47</v>
      </c>
      <c r="B8" s="68"/>
      <c r="C8" s="68"/>
      <c r="D8" s="69"/>
      <c r="E8" s="69" t="s">
        <v>46</v>
      </c>
      <c r="F8" s="69"/>
      <c r="G8" s="69"/>
      <c r="I8" s="69" t="s">
        <v>457</v>
      </c>
      <c r="K8" s="70"/>
      <c r="L8" s="69"/>
      <c r="M8" s="69"/>
      <c r="N8" s="70"/>
      <c r="O8" s="69"/>
      <c r="P8" s="65"/>
      <c r="Q8" s="65"/>
      <c r="R8" s="65"/>
      <c r="S8" s="65"/>
      <c r="T8" s="65"/>
      <c r="U8" s="65"/>
      <c r="V8" s="65"/>
      <c r="W8" s="65"/>
      <c r="X8" s="65"/>
      <c r="Y8" s="65"/>
      <c r="Z8" s="65"/>
      <c r="AA8" s="65"/>
      <c r="AB8" s="66"/>
      <c r="AC8" s="66"/>
      <c r="AD8" s="66"/>
    </row>
    <row r="9" spans="1:13" ht="14.25" customHeight="1" thickBot="1">
      <c r="A9" s="19"/>
      <c r="C9" s="19"/>
      <c r="D9" s="19"/>
      <c r="E9" s="19"/>
      <c r="F9" s="19"/>
      <c r="G9" s="19"/>
      <c r="H9" s="19"/>
      <c r="I9" s="19"/>
      <c r="J9" s="19"/>
      <c r="K9" s="19"/>
      <c r="L9" s="44"/>
      <c r="M9" s="17"/>
    </row>
    <row r="10" spans="1:13" s="23" customFormat="1" ht="19.5" customHeight="1" thickBot="1">
      <c r="A10" s="233" t="s">
        <v>44</v>
      </c>
      <c r="B10" s="235" t="s">
        <v>437</v>
      </c>
      <c r="C10" s="237" t="s">
        <v>862</v>
      </c>
      <c r="D10" s="237"/>
      <c r="E10" s="237"/>
      <c r="F10" s="238"/>
      <c r="G10" s="238"/>
      <c r="H10" s="238"/>
      <c r="I10" s="238"/>
      <c r="J10" s="238"/>
      <c r="K10" s="239"/>
      <c r="L10" s="19"/>
      <c r="M10" s="19"/>
    </row>
    <row r="11" spans="1:13" s="11" customFormat="1" ht="3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19.5" customHeight="1">
      <c r="A13" s="234"/>
      <c r="B13" s="236"/>
      <c r="C13" s="232"/>
      <c r="D13" s="232"/>
      <c r="E13" s="229"/>
      <c r="F13" s="73" t="s">
        <v>444</v>
      </c>
      <c r="G13" s="74" t="s">
        <v>445</v>
      </c>
      <c r="H13" s="73" t="s">
        <v>444</v>
      </c>
      <c r="I13" s="74" t="s">
        <v>445</v>
      </c>
      <c r="J13" s="73" t="s">
        <v>444</v>
      </c>
      <c r="K13" s="74" t="s">
        <v>445</v>
      </c>
      <c r="L13" s="221"/>
      <c r="M13" s="53"/>
    </row>
    <row r="14" spans="1:13" ht="15" customHeight="1">
      <c r="A14" s="234"/>
      <c r="B14" s="236"/>
      <c r="C14" s="232"/>
      <c r="D14" s="232"/>
      <c r="E14" s="229"/>
      <c r="F14" s="222" t="s">
        <v>45</v>
      </c>
      <c r="G14" s="223"/>
      <c r="H14" s="223"/>
      <c r="I14" s="223"/>
      <c r="J14" s="223"/>
      <c r="K14" s="224"/>
      <c r="L14" s="221"/>
      <c r="M14" s="55"/>
    </row>
    <row r="15" spans="1:13" ht="12.75">
      <c r="A15" s="75">
        <v>600</v>
      </c>
      <c r="B15" s="8" t="s">
        <v>478</v>
      </c>
      <c r="C15" s="117">
        <v>0.13159386798808706</v>
      </c>
      <c r="D15" s="117">
        <v>0.1076437840142552</v>
      </c>
      <c r="E15" s="118">
        <v>0.08500963872030423</v>
      </c>
      <c r="F15" s="77">
        <v>6770.864557097234</v>
      </c>
      <c r="G15" s="78">
        <v>7837.004907974427</v>
      </c>
      <c r="H15" s="77">
        <v>8494.466557097234</v>
      </c>
      <c r="I15" s="78">
        <v>9560.606907974427</v>
      </c>
      <c r="J15" s="77">
        <v>10366.388557097232</v>
      </c>
      <c r="K15" s="78">
        <v>11432.528907974427</v>
      </c>
      <c r="L15" s="47"/>
      <c r="M15" s="46"/>
    </row>
    <row r="16" spans="1:13" ht="12.75">
      <c r="A16" s="75">
        <f aca="true" t="shared" si="0" ref="A16:A40">A15+100</f>
        <v>700</v>
      </c>
      <c r="B16" s="8" t="s">
        <v>479</v>
      </c>
      <c r="C16" s="117">
        <v>0.17065225874660359</v>
      </c>
      <c r="D16" s="117">
        <v>0.1395935476547217</v>
      </c>
      <c r="E16" s="118">
        <v>0.11024135915030592</v>
      </c>
      <c r="F16" s="79">
        <v>7366.15683330888</v>
      </c>
      <c r="G16" s="80">
        <v>8432.29718418607</v>
      </c>
      <c r="H16" s="79">
        <v>9377.025833308879</v>
      </c>
      <c r="I16" s="80">
        <v>10443.166184186071</v>
      </c>
      <c r="J16" s="79">
        <v>11560.93483330888</v>
      </c>
      <c r="K16" s="80">
        <v>12627.075184186071</v>
      </c>
      <c r="L16" s="47"/>
      <c r="M16" s="46"/>
    </row>
    <row r="17" spans="1:13" ht="12.75">
      <c r="A17" s="75">
        <f t="shared" si="0"/>
        <v>800</v>
      </c>
      <c r="B17" s="8" t="s">
        <v>480</v>
      </c>
      <c r="C17" s="117">
        <v>0.21192043799203902</v>
      </c>
      <c r="D17" s="117">
        <v>0.1733509182774879</v>
      </c>
      <c r="E17" s="118">
        <v>0.1369006029428572</v>
      </c>
      <c r="F17" s="79">
        <v>7939.7388584425435</v>
      </c>
      <c r="G17" s="80">
        <v>9005.879209319739</v>
      </c>
      <c r="H17" s="79">
        <v>10237.874858442543</v>
      </c>
      <c r="I17" s="80">
        <v>11304.015209319738</v>
      </c>
      <c r="J17" s="79">
        <v>12733.770858442545</v>
      </c>
      <c r="K17" s="80">
        <v>13799.911209319738</v>
      </c>
      <c r="L17" s="47"/>
      <c r="M17" s="46"/>
    </row>
    <row r="18" spans="1:13" ht="12.75">
      <c r="A18" s="75">
        <f t="shared" si="0"/>
        <v>900</v>
      </c>
      <c r="B18" s="8" t="s">
        <v>480</v>
      </c>
      <c r="C18" s="117">
        <v>0.25097882875055544</v>
      </c>
      <c r="D18" s="117">
        <v>0.20530068191795434</v>
      </c>
      <c r="E18" s="118">
        <v>0.16213232337285882</v>
      </c>
      <c r="F18" s="79">
        <v>8567.871319724485</v>
      </c>
      <c r="G18" s="80">
        <v>9634.01167060168</v>
      </c>
      <c r="H18" s="79">
        <v>11153.274319724485</v>
      </c>
      <c r="I18" s="80">
        <v>12219.414670601678</v>
      </c>
      <c r="J18" s="79">
        <v>13961.157319724487</v>
      </c>
      <c r="K18" s="80">
        <v>15027.29767060168</v>
      </c>
      <c r="L18" s="47"/>
      <c r="M18" s="46"/>
    </row>
    <row r="19" spans="1:13" ht="12.75">
      <c r="A19" s="75">
        <f t="shared" si="0"/>
        <v>1000</v>
      </c>
      <c r="B19" s="8" t="s">
        <v>481</v>
      </c>
      <c r="C19" s="117">
        <v>0.2900372195090721</v>
      </c>
      <c r="D19" s="117">
        <v>0.23725044555842092</v>
      </c>
      <c r="E19" s="118">
        <v>0.18736404380286056</v>
      </c>
      <c r="F19" s="79">
        <v>9106.052812828566</v>
      </c>
      <c r="G19" s="80">
        <v>10172.19316370576</v>
      </c>
      <c r="H19" s="79">
        <v>11978.722812828566</v>
      </c>
      <c r="I19" s="80">
        <v>13044.86316370576</v>
      </c>
      <c r="J19" s="79">
        <v>15098.592812828567</v>
      </c>
      <c r="K19" s="80">
        <v>16164.73316370576</v>
      </c>
      <c r="L19" s="47"/>
      <c r="M19" s="46"/>
    </row>
    <row r="20" spans="1:13" ht="12.75">
      <c r="A20" s="75">
        <f t="shared" si="0"/>
        <v>1100</v>
      </c>
      <c r="B20" s="8" t="s">
        <v>482</v>
      </c>
      <c r="C20" s="117">
        <v>0.32923917066879316</v>
      </c>
      <c r="D20" s="117">
        <v>0.2693176416070728</v>
      </c>
      <c r="E20" s="118">
        <v>0.2126885042520404</v>
      </c>
      <c r="F20" s="79">
        <v>9676.110217287742</v>
      </c>
      <c r="G20" s="80">
        <v>10742.250568164936</v>
      </c>
      <c r="H20" s="79">
        <v>12836.047217287743</v>
      </c>
      <c r="I20" s="80">
        <v>13902.187568164936</v>
      </c>
      <c r="J20" s="79">
        <v>16267.904217287743</v>
      </c>
      <c r="K20" s="80">
        <v>17334.044568164936</v>
      </c>
      <c r="L20" s="47"/>
      <c r="M20" s="46"/>
    </row>
    <row r="21" spans="1:13" ht="12.75">
      <c r="A21" s="75">
        <f t="shared" si="0"/>
        <v>1200</v>
      </c>
      <c r="B21" s="8" t="s">
        <v>483</v>
      </c>
      <c r="C21" s="117">
        <v>0.3682975614273097</v>
      </c>
      <c r="D21" s="117">
        <v>0.3012674052475393</v>
      </c>
      <c r="E21" s="118">
        <v>0.23792022468204208</v>
      </c>
      <c r="F21" s="79">
        <v>10313.389743519823</v>
      </c>
      <c r="G21" s="80">
        <v>11379.530094397014</v>
      </c>
      <c r="H21" s="79">
        <v>13760.593743519821</v>
      </c>
      <c r="I21" s="80">
        <v>14826.734094397016</v>
      </c>
      <c r="J21" s="79">
        <v>17504.437743519822</v>
      </c>
      <c r="K21" s="80">
        <v>18570.578094397017</v>
      </c>
      <c r="L21" s="47"/>
      <c r="M21" s="46"/>
    </row>
    <row r="22" spans="1:13" ht="12.75">
      <c r="A22" s="75">
        <f t="shared" si="0"/>
        <v>1300</v>
      </c>
      <c r="B22" s="8" t="s">
        <v>484</v>
      </c>
      <c r="C22" s="117">
        <v>0.4073559521858261</v>
      </c>
      <c r="D22" s="117">
        <v>0.3332171688880058</v>
      </c>
      <c r="E22" s="118">
        <v>0.26315194511204365</v>
      </c>
      <c r="F22" s="79">
        <v>10874.115656265649</v>
      </c>
      <c r="G22" s="80">
        <v>11940.256007142843</v>
      </c>
      <c r="H22" s="79">
        <v>14608.586656265648</v>
      </c>
      <c r="I22" s="80">
        <v>15674.727007142843</v>
      </c>
      <c r="J22" s="79">
        <v>18664.41765626565</v>
      </c>
      <c r="K22" s="80">
        <v>19730.55800714284</v>
      </c>
      <c r="L22" s="47"/>
      <c r="M22" s="46"/>
    </row>
    <row r="23" spans="1:13" ht="12.75">
      <c r="A23" s="75">
        <f t="shared" si="0"/>
        <v>1400</v>
      </c>
      <c r="B23" s="8" t="s">
        <v>485</v>
      </c>
      <c r="C23" s="117">
        <v>0.44862413143126156</v>
      </c>
      <c r="D23" s="117">
        <v>0.36697453951077197</v>
      </c>
      <c r="E23" s="118">
        <v>0.289811188904595</v>
      </c>
      <c r="F23" s="79">
        <v>11543.256564097775</v>
      </c>
      <c r="G23" s="80">
        <v>12609.39691497497</v>
      </c>
      <c r="H23" s="79">
        <v>15564.994564097777</v>
      </c>
      <c r="I23" s="80">
        <v>16631.13491497497</v>
      </c>
      <c r="J23" s="79">
        <v>19932.812564097774</v>
      </c>
      <c r="K23" s="80">
        <v>20998.952914974965</v>
      </c>
      <c r="L23" s="47"/>
      <c r="M23" s="46"/>
    </row>
    <row r="24" spans="1:13" ht="12.75">
      <c r="A24" s="75">
        <f t="shared" si="0"/>
        <v>1500</v>
      </c>
      <c r="B24" s="8" t="s">
        <v>486</v>
      </c>
      <c r="C24" s="117">
        <v>0.48768252218977803</v>
      </c>
      <c r="D24" s="117">
        <v>0.3989243031512384</v>
      </c>
      <c r="E24" s="118">
        <v>0.3150429093345966</v>
      </c>
      <c r="F24" s="79">
        <v>12258.615882892418</v>
      </c>
      <c r="G24" s="80">
        <v>13324.756233769613</v>
      </c>
      <c r="H24" s="79">
        <v>16567.620882892417</v>
      </c>
      <c r="I24" s="80">
        <v>17633.761233769612</v>
      </c>
      <c r="J24" s="79">
        <v>21247.425882892418</v>
      </c>
      <c r="K24" s="80">
        <v>22313.566233769612</v>
      </c>
      <c r="L24" s="47"/>
      <c r="M24" s="46"/>
    </row>
    <row r="25" spans="1:13" ht="12.75">
      <c r="A25" s="75">
        <f t="shared" si="0"/>
        <v>1600</v>
      </c>
      <c r="B25" s="8" t="s">
        <v>487</v>
      </c>
      <c r="C25" s="117">
        <v>0.5267409129482946</v>
      </c>
      <c r="D25" s="117">
        <v>0.430874066791705</v>
      </c>
      <c r="E25" s="118">
        <v>0.3402746297645983</v>
      </c>
      <c r="F25" s="79">
        <v>12904.190621484242</v>
      </c>
      <c r="G25" s="80">
        <v>13970.330972361435</v>
      </c>
      <c r="H25" s="79">
        <v>17500.462621484243</v>
      </c>
      <c r="I25" s="80">
        <v>18566.602972361434</v>
      </c>
      <c r="J25" s="79">
        <v>22492.254621484244</v>
      </c>
      <c r="K25" s="80">
        <v>23558.39497236144</v>
      </c>
      <c r="L25" s="47"/>
      <c r="M25" s="46"/>
    </row>
    <row r="26" spans="1:13" ht="12.75">
      <c r="A26" s="75">
        <f t="shared" si="0"/>
        <v>1700</v>
      </c>
      <c r="B26" s="8" t="s">
        <v>488</v>
      </c>
      <c r="C26" s="117">
        <v>0.5659428641080159</v>
      </c>
      <c r="D26" s="117">
        <v>0.46294126284035697</v>
      </c>
      <c r="E26" s="118">
        <v>0.3655990902137783</v>
      </c>
      <c r="F26" s="79">
        <v>13542.93399692209</v>
      </c>
      <c r="G26" s="80">
        <v>14609.074347799282</v>
      </c>
      <c r="H26" s="79">
        <v>18426.47299692209</v>
      </c>
      <c r="I26" s="80">
        <v>19492.61334779928</v>
      </c>
      <c r="J26" s="79">
        <v>23730.25199692209</v>
      </c>
      <c r="K26" s="80">
        <v>24796.39234779928</v>
      </c>
      <c r="L26" s="47"/>
      <c r="M26" s="46"/>
    </row>
    <row r="27" spans="1:13" ht="12.75">
      <c r="A27" s="75">
        <f t="shared" si="0"/>
        <v>1800</v>
      </c>
      <c r="B27" s="8" t="s">
        <v>489</v>
      </c>
      <c r="C27" s="117">
        <v>0.6050012548665322</v>
      </c>
      <c r="D27" s="117">
        <v>0.4948910264808234</v>
      </c>
      <c r="E27" s="118">
        <v>0.39083081064377984</v>
      </c>
      <c r="F27" s="79">
        <v>14144.04346389173</v>
      </c>
      <c r="G27" s="80">
        <v>15210.183814768927</v>
      </c>
      <c r="H27" s="79">
        <v>19314.849463891733</v>
      </c>
      <c r="I27" s="80">
        <v>20380.989814768927</v>
      </c>
      <c r="J27" s="79">
        <v>24930.615463891732</v>
      </c>
      <c r="K27" s="80">
        <v>25996.755814768923</v>
      </c>
      <c r="L27" s="47"/>
      <c r="M27" s="46"/>
    </row>
    <row r="28" spans="1:13" ht="12.75">
      <c r="A28" s="75">
        <f t="shared" si="0"/>
        <v>1900</v>
      </c>
      <c r="B28" s="8" t="s">
        <v>490</v>
      </c>
      <c r="C28" s="117">
        <v>0.646125873710763</v>
      </c>
      <c r="D28" s="117">
        <v>0.5285309646954042</v>
      </c>
      <c r="E28" s="118">
        <v>0.41739731441715294</v>
      </c>
      <c r="F28" s="79">
        <v>14755.551451221589</v>
      </c>
      <c r="G28" s="80">
        <v>15821.691802098781</v>
      </c>
      <c r="H28" s="79">
        <v>20213.624451221593</v>
      </c>
      <c r="I28" s="80">
        <v>21279.764802098784</v>
      </c>
      <c r="J28" s="79">
        <v>26141.37745122159</v>
      </c>
      <c r="K28" s="80">
        <v>27207.51780209878</v>
      </c>
      <c r="L28" s="47"/>
      <c r="M28" s="46"/>
    </row>
    <row r="29" spans="1:13" ht="12.75">
      <c r="A29" s="75">
        <f t="shared" si="0"/>
        <v>2000</v>
      </c>
      <c r="B29" s="8" t="s">
        <v>491</v>
      </c>
      <c r="C29" s="117">
        <v>0.6853278248704842</v>
      </c>
      <c r="D29" s="117">
        <v>0.5605981607440561</v>
      </c>
      <c r="E29" s="118">
        <v>0.4427217748663328</v>
      </c>
      <c r="F29" s="79">
        <v>15396.623564907602</v>
      </c>
      <c r="G29" s="80">
        <v>16462.763915784795</v>
      </c>
      <c r="H29" s="79">
        <v>21141.9635649076</v>
      </c>
      <c r="I29" s="80">
        <v>22208.103915784795</v>
      </c>
      <c r="J29" s="79">
        <v>27381.703564907602</v>
      </c>
      <c r="K29" s="80">
        <v>28447.843915784797</v>
      </c>
      <c r="L29" s="47"/>
      <c r="M29" s="46"/>
    </row>
    <row r="30" spans="1:13" ht="12.75">
      <c r="A30" s="75">
        <f t="shared" si="0"/>
        <v>2100</v>
      </c>
      <c r="B30" s="8" t="s">
        <v>492</v>
      </c>
      <c r="C30" s="117">
        <v>0.7243862156290007</v>
      </c>
      <c r="D30" s="117">
        <v>0.5925479243845225</v>
      </c>
      <c r="E30" s="118">
        <v>0.4679534952963345</v>
      </c>
      <c r="F30" s="79">
        <v>16041.154537945917</v>
      </c>
      <c r="G30" s="80">
        <v>17107.29488882311</v>
      </c>
      <c r="H30" s="79">
        <v>22073.761537945917</v>
      </c>
      <c r="I30" s="80">
        <v>23139.901888823108</v>
      </c>
      <c r="J30" s="79">
        <v>28625.48853794592</v>
      </c>
      <c r="K30" s="80">
        <v>29691.62888882311</v>
      </c>
      <c r="L30" s="47"/>
      <c r="M30" s="46"/>
    </row>
    <row r="31" spans="1:13" ht="12.75">
      <c r="A31" s="75">
        <f t="shared" si="0"/>
        <v>2200</v>
      </c>
      <c r="B31" s="8" t="s">
        <v>493</v>
      </c>
      <c r="C31" s="117">
        <v>0.7634446063875172</v>
      </c>
      <c r="D31" s="117">
        <v>0.6244976880249891</v>
      </c>
      <c r="E31" s="118">
        <v>0.4931852157263361</v>
      </c>
      <c r="F31" s="79">
        <v>16584.174844426845</v>
      </c>
      <c r="G31" s="80">
        <v>17650.315195304036</v>
      </c>
      <c r="H31" s="79">
        <v>22904.048844426845</v>
      </c>
      <c r="I31" s="80">
        <v>23970.189195304036</v>
      </c>
      <c r="J31" s="79">
        <v>29767.76284442685</v>
      </c>
      <c r="K31" s="80">
        <v>30833.90319530404</v>
      </c>
      <c r="L31" s="47"/>
      <c r="M31" s="46"/>
    </row>
    <row r="32" spans="1:13" ht="12.75">
      <c r="A32" s="75">
        <f t="shared" si="0"/>
        <v>2300</v>
      </c>
      <c r="B32" s="8" t="s">
        <v>494</v>
      </c>
      <c r="C32" s="117">
        <v>0.8026465575472385</v>
      </c>
      <c r="D32" s="117">
        <v>0.656564884073641</v>
      </c>
      <c r="E32" s="118">
        <v>0.518509676175516</v>
      </c>
      <c r="F32" s="79">
        <v>17156.16492159836</v>
      </c>
      <c r="G32" s="80">
        <v>18222.305272475554</v>
      </c>
      <c r="H32" s="79">
        <v>23763.30592159836</v>
      </c>
      <c r="I32" s="80">
        <v>24829.44627247555</v>
      </c>
      <c r="J32" s="79">
        <v>30939.006921598357</v>
      </c>
      <c r="K32" s="80">
        <v>30833.90319530404</v>
      </c>
      <c r="L32" s="47"/>
      <c r="M32" s="46"/>
    </row>
    <row r="33" spans="1:13" ht="12.75">
      <c r="A33" s="75">
        <f t="shared" si="0"/>
        <v>2400</v>
      </c>
      <c r="B33" s="8" t="s">
        <v>495</v>
      </c>
      <c r="C33" s="117">
        <v>0.8417049483057548</v>
      </c>
      <c r="D33" s="117">
        <v>0.6885146477141074</v>
      </c>
      <c r="E33" s="118">
        <v>0.5437413966055177</v>
      </c>
      <c r="F33" s="79">
        <v>17857.08012173796</v>
      </c>
      <c r="G33" s="80">
        <v>18923.220472615154</v>
      </c>
      <c r="H33" s="79">
        <v>24751.488121737963</v>
      </c>
      <c r="I33" s="80">
        <v>25817.628472615153</v>
      </c>
      <c r="J33" s="79">
        <v>32239.17612173796</v>
      </c>
      <c r="K33" s="80">
        <v>33305.31647261515</v>
      </c>
      <c r="L33" s="47"/>
      <c r="M33" s="46"/>
    </row>
    <row r="34" spans="1:13" ht="12.75">
      <c r="A34" s="75">
        <f t="shared" si="0"/>
        <v>2500</v>
      </c>
      <c r="B34" s="8" t="s">
        <v>496</v>
      </c>
      <c r="C34" s="117">
        <v>0.8828295671499857</v>
      </c>
      <c r="D34" s="117">
        <v>0.7221545859286883</v>
      </c>
      <c r="E34" s="118">
        <v>0.5703079003788908</v>
      </c>
      <c r="F34" s="79">
        <v>18421.11470803339</v>
      </c>
      <c r="G34" s="80">
        <v>19487.25505891058</v>
      </c>
      <c r="H34" s="79">
        <v>25602.789708033393</v>
      </c>
      <c r="I34" s="80">
        <v>26668.930058910584</v>
      </c>
      <c r="J34" s="79">
        <v>33402.46470803339</v>
      </c>
      <c r="K34" s="80">
        <v>34468.60505891059</v>
      </c>
      <c r="L34" s="47"/>
      <c r="M34" s="46"/>
    </row>
    <row r="35" spans="1:13" ht="12.75">
      <c r="A35" s="75">
        <f t="shared" si="0"/>
        <v>2600</v>
      </c>
      <c r="B35" s="8" t="s">
        <v>497</v>
      </c>
      <c r="C35" s="117">
        <v>0.9220315183097068</v>
      </c>
      <c r="D35" s="117">
        <v>0.75422178197734</v>
      </c>
      <c r="E35" s="118">
        <v>0.5956323608280706</v>
      </c>
      <c r="F35" s="79">
        <v>19041.23839280772</v>
      </c>
      <c r="G35" s="80">
        <v>20107.37874368492</v>
      </c>
      <c r="H35" s="79">
        <v>26510.18039280772</v>
      </c>
      <c r="I35" s="80">
        <v>27576.320743684915</v>
      </c>
      <c r="J35" s="79">
        <v>34621.842392807725</v>
      </c>
      <c r="K35" s="80">
        <v>35687.982743684915</v>
      </c>
      <c r="L35" s="47"/>
      <c r="M35" s="46"/>
    </row>
    <row r="36" spans="1:13" ht="12.75">
      <c r="A36" s="75">
        <f t="shared" si="0"/>
        <v>2700</v>
      </c>
      <c r="B36" s="8" t="s">
        <v>498</v>
      </c>
      <c r="C36" s="117">
        <v>0.9610899090682233</v>
      </c>
      <c r="D36" s="117">
        <v>0.7861715456178067</v>
      </c>
      <c r="E36" s="118">
        <v>0.6208640812580724</v>
      </c>
      <c r="F36" s="79">
        <v>20176.52576379801</v>
      </c>
      <c r="G36" s="80">
        <v>21242.666114675205</v>
      </c>
      <c r="H36" s="79">
        <v>27932.73476379801</v>
      </c>
      <c r="I36" s="80">
        <v>28998.875114675204</v>
      </c>
      <c r="J36" s="79">
        <v>36356.38376379801</v>
      </c>
      <c r="K36" s="80">
        <v>37422.5241146752</v>
      </c>
      <c r="L36" s="47"/>
      <c r="M36" s="46"/>
    </row>
    <row r="37" spans="1:13" ht="12.75">
      <c r="A37" s="75">
        <f t="shared" si="0"/>
        <v>2800</v>
      </c>
      <c r="B37" s="8" t="s">
        <v>499</v>
      </c>
      <c r="C37" s="117">
        <v>1.00014829982674</v>
      </c>
      <c r="D37" s="117">
        <v>0.8181213092582732</v>
      </c>
      <c r="E37" s="118">
        <v>0.646095801688074</v>
      </c>
      <c r="F37" s="79">
        <v>20817.217529557285</v>
      </c>
      <c r="G37" s="80">
        <v>21883.35788043448</v>
      </c>
      <c r="H37" s="79">
        <v>28860.693529557288</v>
      </c>
      <c r="I37" s="80">
        <v>29926.833880434482</v>
      </c>
      <c r="J37" s="79">
        <v>37596.32952955729</v>
      </c>
      <c r="K37" s="80">
        <v>38662.46988043448</v>
      </c>
      <c r="L37" s="47"/>
      <c r="M37" s="46"/>
    </row>
    <row r="38" spans="1:13" ht="12.75">
      <c r="A38" s="75">
        <f t="shared" si="0"/>
        <v>2900</v>
      </c>
      <c r="B38" s="8" t="s">
        <v>500</v>
      </c>
      <c r="C38" s="117">
        <v>1.039350250986461</v>
      </c>
      <c r="D38" s="117">
        <v>0.8501885053069249</v>
      </c>
      <c r="E38" s="118">
        <v>0.6714202621372537</v>
      </c>
      <c r="F38" s="79">
        <v>21462.146043024655</v>
      </c>
      <c r="G38" s="80">
        <v>22528.286393901846</v>
      </c>
      <c r="H38" s="79">
        <v>29792.889043024654</v>
      </c>
      <c r="I38" s="80">
        <v>30859.029393901845</v>
      </c>
      <c r="J38" s="79">
        <v>38840.51204302465</v>
      </c>
      <c r="K38" s="80">
        <v>39906.652393901844</v>
      </c>
      <c r="L38" s="47"/>
      <c r="M38" s="46"/>
    </row>
    <row r="39" spans="1:13" ht="12.75">
      <c r="A39" s="75">
        <f t="shared" si="0"/>
        <v>3000</v>
      </c>
      <c r="B39" s="8" t="s">
        <v>501</v>
      </c>
      <c r="C39" s="117">
        <v>1.0804748698306916</v>
      </c>
      <c r="D39" s="117">
        <v>0.8838284435215058</v>
      </c>
      <c r="E39" s="118">
        <v>0.6979867659106268</v>
      </c>
      <c r="F39" s="79">
        <v>22125.160941547994</v>
      </c>
      <c r="G39" s="80">
        <v>23191.301292425185</v>
      </c>
      <c r="H39" s="79">
        <v>30743.170941547996</v>
      </c>
      <c r="I39" s="80">
        <v>31809.311292425187</v>
      </c>
      <c r="J39" s="79">
        <v>40102.78094154799</v>
      </c>
      <c r="K39" s="80">
        <v>41168.921292425184</v>
      </c>
      <c r="L39" s="47"/>
      <c r="M39" s="46"/>
    </row>
    <row r="40" spans="1:13" ht="12.75">
      <c r="A40" s="75">
        <f t="shared" si="0"/>
        <v>3100</v>
      </c>
      <c r="B40" s="8" t="s">
        <v>502</v>
      </c>
      <c r="C40" s="117">
        <v>1.4521129808700117</v>
      </c>
      <c r="D40" s="117">
        <v>1.1878284183516696</v>
      </c>
      <c r="E40" s="118">
        <v>0.9380649856420277</v>
      </c>
      <c r="F40" s="79">
        <v>26775.86076493355</v>
      </c>
      <c r="G40" s="80">
        <v>27842.001115810748</v>
      </c>
      <c r="H40" s="79">
        <v>35681.137764933555</v>
      </c>
      <c r="I40" s="80">
        <v>36747.278115810754</v>
      </c>
      <c r="J40" s="79">
        <v>45352.73476493356</v>
      </c>
      <c r="K40" s="80">
        <v>46418.87511581075</v>
      </c>
      <c r="L40" s="47"/>
      <c r="M40" s="46"/>
    </row>
    <row r="41" spans="1:13" ht="12.75">
      <c r="A41" s="75">
        <v>3200</v>
      </c>
      <c r="B41" s="8" t="s">
        <v>503</v>
      </c>
      <c r="C41" s="117">
        <v>1.4914774893875724</v>
      </c>
      <c r="D41" s="117">
        <v>1.220028586319034</v>
      </c>
      <c r="E41" s="118">
        <v>0.9634944581443717</v>
      </c>
      <c r="F41" s="79">
        <v>27329.32596498683</v>
      </c>
      <c r="G41" s="80">
        <v>28395.466315864025</v>
      </c>
      <c r="H41" s="79">
        <v>36521.869964986836</v>
      </c>
      <c r="I41" s="80">
        <v>37588.01031586403</v>
      </c>
      <c r="J41" s="79">
        <v>46505.45396498684</v>
      </c>
      <c r="K41" s="80">
        <v>47571.59431586403</v>
      </c>
      <c r="L41" s="47"/>
      <c r="M41" s="46"/>
    </row>
    <row r="42" spans="1:13" ht="12.75">
      <c r="A42" s="75">
        <v>3300</v>
      </c>
      <c r="B42" s="8" t="s">
        <v>504</v>
      </c>
      <c r="C42" s="119">
        <v>1.5308419979051329</v>
      </c>
      <c r="D42" s="119">
        <v>1.2522287542863986</v>
      </c>
      <c r="E42" s="118">
        <v>0.9889239306467159</v>
      </c>
      <c r="F42" s="79">
        <v>28011.668893054793</v>
      </c>
      <c r="G42" s="80">
        <v>29077.80924393199</v>
      </c>
      <c r="H42" s="79">
        <v>37491.4798930548</v>
      </c>
      <c r="I42" s="80">
        <v>38557.620243932</v>
      </c>
      <c r="J42" s="79">
        <v>47787.050893054795</v>
      </c>
      <c r="K42" s="80">
        <v>48853.19124393199</v>
      </c>
      <c r="L42" s="16"/>
      <c r="M42" s="16"/>
    </row>
    <row r="43" spans="1:13" ht="12.75">
      <c r="A43" s="75">
        <v>3400</v>
      </c>
      <c r="B43" s="8" t="s">
        <v>505</v>
      </c>
      <c r="C43" s="119">
        <v>1.5702065064226935</v>
      </c>
      <c r="D43" s="119">
        <v>1.284428922253763</v>
      </c>
      <c r="E43" s="118">
        <v>1.01435340314906</v>
      </c>
      <c r="F43" s="79">
        <v>28569.16619516621</v>
      </c>
      <c r="G43" s="80">
        <v>29635.3065460434</v>
      </c>
      <c r="H43" s="79">
        <v>38336.24419516621</v>
      </c>
      <c r="I43" s="80">
        <v>39402.3845460434</v>
      </c>
      <c r="J43" s="79">
        <v>48943.80219516621</v>
      </c>
      <c r="K43" s="80">
        <v>50009.94254604341</v>
      </c>
      <c r="L43" s="49"/>
      <c r="M43" s="47"/>
    </row>
    <row r="44" spans="1:11" ht="12.75">
      <c r="A44" s="75">
        <v>3500</v>
      </c>
      <c r="B44" s="8" t="s">
        <v>506</v>
      </c>
      <c r="C44" s="119">
        <v>1.609571014940254</v>
      </c>
      <c r="D44" s="119">
        <v>1.3166290902211277</v>
      </c>
      <c r="E44" s="118">
        <v>1.039782875651404</v>
      </c>
      <c r="F44" s="79">
        <v>29349.522135028914</v>
      </c>
      <c r="G44" s="80">
        <v>30415.662485906105</v>
      </c>
      <c r="H44" s="79">
        <v>39403.867135028915</v>
      </c>
      <c r="I44" s="80">
        <v>40470.007485906106</v>
      </c>
      <c r="J44" s="79">
        <v>50323.41213502891</v>
      </c>
      <c r="K44" s="80">
        <v>51389.552485906104</v>
      </c>
    </row>
    <row r="45" spans="1:11" ht="12.75">
      <c r="A45" s="75">
        <v>3600</v>
      </c>
      <c r="B45" s="8" t="s">
        <v>507</v>
      </c>
      <c r="C45" s="119">
        <v>1.6489355234578142</v>
      </c>
      <c r="D45" s="119">
        <v>1.348829258188492</v>
      </c>
      <c r="E45" s="118">
        <v>1.065212348153748</v>
      </c>
      <c r="F45" s="79">
        <v>29906.937020177807</v>
      </c>
      <c r="G45" s="80">
        <v>30973.077371055002</v>
      </c>
      <c r="H45" s="79">
        <v>40248.5490201778</v>
      </c>
      <c r="I45" s="80">
        <v>41314.68937105499</v>
      </c>
      <c r="J45" s="79">
        <v>51480.081020177815</v>
      </c>
      <c r="K45" s="80">
        <v>52546.221371055006</v>
      </c>
    </row>
    <row r="46" spans="1:11" ht="12.75">
      <c r="A46" s="75">
        <v>3700</v>
      </c>
      <c r="B46" s="8" t="s">
        <v>508</v>
      </c>
      <c r="C46" s="119">
        <v>1.688300031975375</v>
      </c>
      <c r="D46" s="119">
        <v>1.3810294261558564</v>
      </c>
      <c r="E46" s="118">
        <v>1.0906418206560922</v>
      </c>
      <c r="F46" s="79">
        <v>30609.286550148623</v>
      </c>
      <c r="G46" s="80">
        <v>31675.426901025818</v>
      </c>
      <c r="H46" s="79">
        <v>41238.165550148624</v>
      </c>
      <c r="I46" s="80">
        <v>42304.305901025815</v>
      </c>
      <c r="J46" s="79">
        <v>52781.68455014863</v>
      </c>
      <c r="K46" s="80">
        <v>53847.82490102582</v>
      </c>
    </row>
    <row r="47" spans="1:11" ht="12.75">
      <c r="A47" s="75">
        <v>3800</v>
      </c>
      <c r="B47" s="8" t="s">
        <v>509</v>
      </c>
      <c r="C47" s="119">
        <v>1.7298514576328</v>
      </c>
      <c r="D47" s="119">
        <v>1.4150184923436304</v>
      </c>
      <c r="E47" s="118">
        <v>1.1174840416307887</v>
      </c>
      <c r="F47" s="79">
        <v>31150.148268760593</v>
      </c>
      <c r="G47" s="80">
        <v>32216.288619637784</v>
      </c>
      <c r="H47" s="79">
        <v>42066.2942687606</v>
      </c>
      <c r="I47" s="80">
        <v>43132.43461963779</v>
      </c>
      <c r="J47" s="79">
        <v>53921.80026876059</v>
      </c>
      <c r="K47" s="80">
        <v>54987.94061963779</v>
      </c>
    </row>
    <row r="48" spans="1:11" ht="12.75">
      <c r="A48" s="75">
        <v>3900</v>
      </c>
      <c r="B48" s="8" t="s">
        <v>510</v>
      </c>
      <c r="C48" s="119">
        <v>1.771402883290225</v>
      </c>
      <c r="D48" s="119">
        <v>1.449007558531404</v>
      </c>
      <c r="E48" s="118">
        <v>1.1443262626054855</v>
      </c>
      <c r="F48" s="79">
        <v>31929.650425045267</v>
      </c>
      <c r="G48" s="80">
        <v>32995.79077592247</v>
      </c>
      <c r="H48" s="79">
        <v>43133.063425045264</v>
      </c>
      <c r="I48" s="80">
        <v>44199.20377592247</v>
      </c>
      <c r="J48" s="79">
        <v>55300.55642504527</v>
      </c>
      <c r="K48" s="80">
        <v>56366.696775922464</v>
      </c>
    </row>
    <row r="49" spans="1:11" ht="12.75">
      <c r="A49" s="75">
        <v>4000</v>
      </c>
      <c r="B49" s="8" t="s">
        <v>511</v>
      </c>
      <c r="C49" s="119">
        <v>1.8107673918077853</v>
      </c>
      <c r="D49" s="119">
        <v>1.4812077264987684</v>
      </c>
      <c r="E49" s="118">
        <v>1.1697557351078294</v>
      </c>
      <c r="F49" s="79">
        <v>32541.60465545186</v>
      </c>
      <c r="G49" s="80">
        <v>33607.74500632906</v>
      </c>
      <c r="H49" s="79">
        <v>44032.28465545186</v>
      </c>
      <c r="I49" s="80">
        <v>45098.42500632905</v>
      </c>
      <c r="J49" s="79">
        <v>56511.764655451865</v>
      </c>
      <c r="K49" s="80">
        <v>57577.905006329056</v>
      </c>
    </row>
    <row r="50" spans="1:11" ht="12.75">
      <c r="A50" s="75">
        <v>4100</v>
      </c>
      <c r="B50" s="8" t="s">
        <v>512</v>
      </c>
      <c r="C50" s="119">
        <v>1.850131900325346</v>
      </c>
      <c r="D50" s="119">
        <v>1.513407894466133</v>
      </c>
      <c r="E50" s="118">
        <v>1.1951852076101734</v>
      </c>
      <c r="F50" s="79">
        <v>33254.88147116175</v>
      </c>
      <c r="G50" s="80">
        <v>34321.02182203894</v>
      </c>
      <c r="H50" s="79">
        <v>45032.82847116175</v>
      </c>
      <c r="I50" s="80">
        <v>46098.96882203894</v>
      </c>
      <c r="J50" s="79">
        <v>57824.29547116176</v>
      </c>
      <c r="K50" s="80">
        <v>58890.43582203895</v>
      </c>
    </row>
    <row r="51" spans="1:11" ht="12.75">
      <c r="A51" s="75">
        <v>4200</v>
      </c>
      <c r="B51" s="8" t="s">
        <v>513</v>
      </c>
      <c r="C51" s="119">
        <v>1.8894964088429067</v>
      </c>
      <c r="D51" s="119">
        <v>1.5456080624334978</v>
      </c>
      <c r="E51" s="118">
        <v>1.2206146801125177</v>
      </c>
      <c r="F51" s="79">
        <v>33889.923550088344</v>
      </c>
      <c r="G51" s="80">
        <v>34956.063900965535</v>
      </c>
      <c r="H51" s="79">
        <v>45955.13755008834</v>
      </c>
      <c r="I51" s="80">
        <v>47021.27790096553</v>
      </c>
      <c r="J51" s="79">
        <v>59058.59155008834</v>
      </c>
      <c r="K51" s="80">
        <v>60124.73190096553</v>
      </c>
    </row>
    <row r="52" spans="1:11" ht="12.75">
      <c r="A52" s="75">
        <v>4300</v>
      </c>
      <c r="B52" s="8" t="s">
        <v>514</v>
      </c>
      <c r="C52" s="119">
        <v>1.9288609173604674</v>
      </c>
      <c r="D52" s="119">
        <v>1.5778082304008623</v>
      </c>
      <c r="E52" s="118">
        <v>1.246044152614862</v>
      </c>
      <c r="F52" s="79">
        <v>34530.20109710969</v>
      </c>
      <c r="G52" s="80">
        <v>35596.34144798688</v>
      </c>
      <c r="H52" s="79">
        <v>46882.6820971097</v>
      </c>
      <c r="I52" s="80">
        <v>47948.82244798689</v>
      </c>
      <c r="J52" s="79">
        <v>60298.12309710969</v>
      </c>
      <c r="K52" s="80">
        <v>61364.26344798688</v>
      </c>
    </row>
    <row r="53" spans="1:11" ht="12.75">
      <c r="A53" s="75">
        <v>4400</v>
      </c>
      <c r="B53" s="8" t="s">
        <v>515</v>
      </c>
      <c r="C53" s="119">
        <v>1.9682254258780278</v>
      </c>
      <c r="D53" s="119">
        <v>1.610008398368227</v>
      </c>
      <c r="E53" s="118">
        <v>1.271473625117206</v>
      </c>
      <c r="F53" s="79">
        <v>35018.567741973035</v>
      </c>
      <c r="G53" s="80">
        <v>36084.708092850226</v>
      </c>
      <c r="H53" s="79">
        <v>47658.31574197304</v>
      </c>
      <c r="I53" s="80">
        <v>48724.45609285023</v>
      </c>
      <c r="J53" s="79">
        <v>61385.74374197304</v>
      </c>
      <c r="K53" s="80">
        <v>62451.88409285023</v>
      </c>
    </row>
    <row r="54" spans="1:11" ht="12.75">
      <c r="A54" s="75">
        <v>4500</v>
      </c>
      <c r="B54" s="8" t="s">
        <v>516</v>
      </c>
      <c r="C54" s="119">
        <v>2.0075899343955883</v>
      </c>
      <c r="D54" s="119">
        <v>1.6422085663355914</v>
      </c>
      <c r="E54" s="118">
        <v>1.2969030976195501</v>
      </c>
      <c r="F54" s="79">
        <v>35702.64779336144</v>
      </c>
      <c r="G54" s="80">
        <v>36768.78814423863</v>
      </c>
      <c r="H54" s="79">
        <v>48629.662793361436</v>
      </c>
      <c r="I54" s="80">
        <v>49695.80314423863</v>
      </c>
      <c r="J54" s="79">
        <v>62669.07779336144</v>
      </c>
      <c r="K54" s="80">
        <v>63735.21814423863</v>
      </c>
    </row>
    <row r="55" spans="1:11" ht="12.75">
      <c r="A55" s="75">
        <v>4600</v>
      </c>
      <c r="B55" s="8" t="s">
        <v>517</v>
      </c>
      <c r="C55" s="119">
        <v>2.046954442913149</v>
      </c>
      <c r="D55" s="119">
        <v>1.674408734302956</v>
      </c>
      <c r="E55" s="118">
        <v>1.3223325701218942</v>
      </c>
      <c r="F55" s="79">
        <v>36265.02058007426</v>
      </c>
      <c r="G55" s="80">
        <v>37331.16093095146</v>
      </c>
      <c r="H55" s="79">
        <v>49479.30258007427</v>
      </c>
      <c r="I55" s="80">
        <v>50545.44293095146</v>
      </c>
      <c r="J55" s="79">
        <v>63830.70458007426</v>
      </c>
      <c r="K55" s="80">
        <v>64896.844930951454</v>
      </c>
    </row>
    <row r="56" spans="1:11" ht="12.75">
      <c r="A56" s="75">
        <v>4700</v>
      </c>
      <c r="B56" s="8" t="s">
        <v>518</v>
      </c>
      <c r="C56" s="119">
        <v>2.0863189514307097</v>
      </c>
      <c r="D56" s="119">
        <v>1.7066089022703204</v>
      </c>
      <c r="E56" s="118">
        <v>1.3477620426242385</v>
      </c>
      <c r="F56" s="79">
        <v>37307.757393957785</v>
      </c>
      <c r="G56" s="80">
        <v>38373.89774483498</v>
      </c>
      <c r="H56" s="79">
        <v>50809.30639395778</v>
      </c>
      <c r="I56" s="80">
        <v>51875.446744834975</v>
      </c>
      <c r="J56" s="79">
        <v>65472.69539395778</v>
      </c>
      <c r="K56" s="80">
        <v>66538.83574483499</v>
      </c>
    </row>
    <row r="57" spans="1:11" ht="12.75">
      <c r="A57" s="75">
        <v>4800</v>
      </c>
      <c r="B57" s="8" t="s">
        <v>519</v>
      </c>
      <c r="C57" s="119">
        <v>2.1278703770881346</v>
      </c>
      <c r="D57" s="119">
        <v>1.7405979684580941</v>
      </c>
      <c r="E57" s="118">
        <v>1.374604263598935</v>
      </c>
      <c r="F57" s="79">
        <v>37865.58570507392</v>
      </c>
      <c r="G57" s="80">
        <v>38931.72605595111</v>
      </c>
      <c r="H57" s="79">
        <v>51654.40170507392</v>
      </c>
      <c r="I57" s="80">
        <v>52720.54205595111</v>
      </c>
      <c r="J57" s="79">
        <v>66629.77770507391</v>
      </c>
      <c r="K57" s="80">
        <v>67695.9180559511</v>
      </c>
    </row>
    <row r="58" spans="1:11" ht="12.75">
      <c r="A58" s="75">
        <v>4900</v>
      </c>
      <c r="B58" s="8" t="s">
        <v>520</v>
      </c>
      <c r="C58" s="119">
        <v>2.1694218027455596</v>
      </c>
      <c r="D58" s="119">
        <v>1.7745870346458676</v>
      </c>
      <c r="E58" s="118">
        <v>1.4014464845736316</v>
      </c>
      <c r="F58" s="79">
        <v>38510.947875578444</v>
      </c>
      <c r="G58" s="80">
        <v>39577.088226455635</v>
      </c>
      <c r="H58" s="79">
        <v>52587.03087557844</v>
      </c>
      <c r="I58" s="80">
        <v>53653.17122645563</v>
      </c>
      <c r="J58" s="79">
        <v>67874.39387557845</v>
      </c>
      <c r="K58" s="80">
        <v>68940.53422645564</v>
      </c>
    </row>
    <row r="59" spans="1:11" ht="12.75">
      <c r="A59" s="75">
        <v>5000</v>
      </c>
      <c r="B59" s="8" t="s">
        <v>521</v>
      </c>
      <c r="C59" s="119">
        <v>2.2109732284029846</v>
      </c>
      <c r="D59" s="119">
        <v>1.8085761008336414</v>
      </c>
      <c r="E59" s="118">
        <v>1.428288705548328</v>
      </c>
      <c r="F59" s="79">
        <v>39014.06670869016</v>
      </c>
      <c r="G59" s="80">
        <v>40080.20705956735</v>
      </c>
      <c r="H59" s="79">
        <v>53377.41670869016</v>
      </c>
      <c r="I59" s="80">
        <v>54443.557059567356</v>
      </c>
      <c r="J59" s="79">
        <v>68976.76670869016</v>
      </c>
      <c r="K59" s="80">
        <v>70042.90705956735</v>
      </c>
    </row>
    <row r="60" spans="1:11" ht="12.75">
      <c r="A60" s="75">
        <v>5100</v>
      </c>
      <c r="B60" s="8" t="s">
        <v>522</v>
      </c>
      <c r="C60" s="119">
        <v>2.07085263603416</v>
      </c>
      <c r="D60" s="119">
        <v>1.6939574562759427</v>
      </c>
      <c r="E60" s="118">
        <v>1.3377708028780673</v>
      </c>
      <c r="F60" s="79">
        <v>39702.835880701336</v>
      </c>
      <c r="G60" s="80">
        <v>40768.97623157853</v>
      </c>
      <c r="H60" s="79">
        <v>54353.452880701334</v>
      </c>
      <c r="I60" s="80">
        <v>55419.593231578525</v>
      </c>
      <c r="J60" s="79">
        <v>70264.78988070134</v>
      </c>
      <c r="K60" s="80">
        <v>71330.93023157852</v>
      </c>
    </row>
    <row r="61" spans="1:11" ht="12.75">
      <c r="A61" s="75">
        <v>5200</v>
      </c>
      <c r="B61" s="8" t="s">
        <v>523</v>
      </c>
      <c r="C61" s="119">
        <v>2.1149133304178656</v>
      </c>
      <c r="D61" s="119">
        <v>1.729999104281814</v>
      </c>
      <c r="E61" s="118">
        <v>1.3662340114499414</v>
      </c>
      <c r="F61" s="79">
        <v>40092.97388878004</v>
      </c>
      <c r="G61" s="80">
        <v>41159.11423965724</v>
      </c>
      <c r="H61" s="79">
        <v>55030.85788878004</v>
      </c>
      <c r="I61" s="80">
        <v>56096.99823965723</v>
      </c>
      <c r="J61" s="79">
        <v>71254.18188878005</v>
      </c>
      <c r="K61" s="80">
        <v>72320.32223965724</v>
      </c>
    </row>
    <row r="62" spans="1:11" ht="12.75">
      <c r="A62" s="75">
        <v>5300</v>
      </c>
      <c r="B62" s="8" t="s">
        <v>524</v>
      </c>
      <c r="C62" s="119">
        <v>2.1589740248015707</v>
      </c>
      <c r="D62" s="119">
        <v>1.766040752287685</v>
      </c>
      <c r="E62" s="118">
        <v>1.3946972200218148</v>
      </c>
      <c r="F62" s="79">
        <v>42043.5094325297</v>
      </c>
      <c r="G62" s="80">
        <v>43109.6497834069</v>
      </c>
      <c r="H62" s="79">
        <v>57268.6604325297</v>
      </c>
      <c r="I62" s="80">
        <v>58334.80078340689</v>
      </c>
      <c r="J62" s="79">
        <v>73803.9714325297</v>
      </c>
      <c r="K62" s="80">
        <v>74870.11178340689</v>
      </c>
    </row>
    <row r="63" spans="1:11" ht="12.75">
      <c r="A63" s="75">
        <v>5400</v>
      </c>
      <c r="B63" s="8" t="s">
        <v>525</v>
      </c>
      <c r="C63" s="119">
        <v>2.203034719185277</v>
      </c>
      <c r="D63" s="119">
        <v>1.8020824002935563</v>
      </c>
      <c r="E63" s="118">
        <v>1.4231604285936887</v>
      </c>
      <c r="F63" s="79">
        <v>42629.050688212956</v>
      </c>
      <c r="G63" s="80">
        <v>43695.19103909015</v>
      </c>
      <c r="H63" s="79">
        <v>58141.46868821295</v>
      </c>
      <c r="I63" s="80">
        <v>59207.609039090145</v>
      </c>
      <c r="J63" s="79">
        <v>74988.76668821296</v>
      </c>
      <c r="K63" s="80">
        <v>76054.90703909015</v>
      </c>
    </row>
    <row r="64" spans="1:11" ht="12.75">
      <c r="A64" s="75">
        <v>5500</v>
      </c>
      <c r="B64" s="8" t="s">
        <v>526</v>
      </c>
      <c r="C64" s="119">
        <v>2.247095413568982</v>
      </c>
      <c r="D64" s="119">
        <v>1.8381240482994272</v>
      </c>
      <c r="E64" s="118">
        <v>1.4516236371655624</v>
      </c>
      <c r="F64" s="79">
        <v>43360.805493437765</v>
      </c>
      <c r="G64" s="80">
        <v>44426.945844314956</v>
      </c>
      <c r="H64" s="79">
        <v>59160.49049343777</v>
      </c>
      <c r="I64" s="80">
        <v>60226.63084431496</v>
      </c>
      <c r="J64" s="79">
        <v>76319.77549343776</v>
      </c>
      <c r="K64" s="80">
        <v>77385.91584431496</v>
      </c>
    </row>
    <row r="65" spans="1:11" ht="12.75">
      <c r="A65" s="75">
        <v>5600</v>
      </c>
      <c r="B65" s="8" t="s">
        <v>527</v>
      </c>
      <c r="C65" s="119">
        <v>2.2911561079526876</v>
      </c>
      <c r="D65" s="119">
        <v>1.8741656963052982</v>
      </c>
      <c r="E65" s="118">
        <v>1.480086845737436</v>
      </c>
      <c r="F65" s="79">
        <v>43955.15671943466</v>
      </c>
      <c r="G65" s="80">
        <v>45021.297070311855</v>
      </c>
      <c r="H65" s="79">
        <v>60042.108719434655</v>
      </c>
      <c r="I65" s="80">
        <v>61108.249070311846</v>
      </c>
      <c r="J65" s="79">
        <v>77513.38071943466</v>
      </c>
      <c r="K65" s="80">
        <v>78579.52107031184</v>
      </c>
    </row>
    <row r="66" spans="1:11" ht="12.75">
      <c r="A66" s="75">
        <v>5700</v>
      </c>
      <c r="B66" s="8" t="s">
        <v>528</v>
      </c>
      <c r="C66" s="119">
        <v>2.3352168023363937</v>
      </c>
      <c r="D66" s="119">
        <v>1.9102073443111698</v>
      </c>
      <c r="E66" s="118">
        <v>1.5085500543093104</v>
      </c>
      <c r="F66" s="79">
        <v>44772.575057410606</v>
      </c>
      <c r="G66" s="80">
        <v>45838.715408287804</v>
      </c>
      <c r="H66" s="79">
        <v>61146.79405741061</v>
      </c>
      <c r="I66" s="80">
        <v>62212.9344082878</v>
      </c>
      <c r="J66" s="79">
        <v>78930.05305741062</v>
      </c>
      <c r="K66" s="80">
        <v>79996.19340828781</v>
      </c>
    </row>
    <row r="67" spans="1:11" ht="12.75">
      <c r="A67" s="75">
        <v>5800</v>
      </c>
      <c r="B67" s="8" t="s">
        <v>529</v>
      </c>
      <c r="C67" s="119">
        <v>2.381725313074749</v>
      </c>
      <c r="D67" s="119">
        <v>1.9482513060951447</v>
      </c>
      <c r="E67" s="118">
        <v>1.538594552246288</v>
      </c>
      <c r="F67" s="79">
        <v>45306.477343862345</v>
      </c>
      <c r="G67" s="80">
        <v>46372.61769473954</v>
      </c>
      <c r="H67" s="79">
        <v>61967.96334386234</v>
      </c>
      <c r="I67" s="80">
        <v>63034.10369473954</v>
      </c>
      <c r="J67" s="79">
        <v>80063.20934386234</v>
      </c>
      <c r="K67" s="80">
        <v>81129.34969473953</v>
      </c>
    </row>
    <row r="68" spans="1:11" ht="12.75">
      <c r="A68" s="75">
        <v>5900</v>
      </c>
      <c r="B68" s="8" t="s">
        <v>530</v>
      </c>
      <c r="C68" s="119">
        <v>2.428233823813105</v>
      </c>
      <c r="D68" s="119">
        <v>1.98629526787912</v>
      </c>
      <c r="E68" s="118">
        <v>1.5686390501832659</v>
      </c>
      <c r="F68" s="79">
        <v>46059.85897987273</v>
      </c>
      <c r="G68" s="80">
        <v>47125.99933074993</v>
      </c>
      <c r="H68" s="79">
        <v>63008.61197987274</v>
      </c>
      <c r="I68" s="80">
        <v>64074.75233074993</v>
      </c>
      <c r="J68" s="79">
        <v>81415.84497987274</v>
      </c>
      <c r="K68" s="80">
        <v>82481.98533074993</v>
      </c>
    </row>
    <row r="69" spans="1:11" ht="13.5" thickBot="1">
      <c r="A69" s="76">
        <v>6000</v>
      </c>
      <c r="B69" s="10" t="s">
        <v>531</v>
      </c>
      <c r="C69" s="120">
        <v>2.4747423345514603</v>
      </c>
      <c r="D69" s="120">
        <v>2.0243392296630947</v>
      </c>
      <c r="E69" s="121">
        <v>1.5986835481202435</v>
      </c>
      <c r="F69" s="81">
        <v>46500.59700093942</v>
      </c>
      <c r="G69" s="82">
        <v>47566.737351816606</v>
      </c>
      <c r="H69" s="81">
        <v>63736.617000939426</v>
      </c>
      <c r="I69" s="82">
        <v>64802.75735181661</v>
      </c>
      <c r="J69" s="81">
        <v>82455.83700093943</v>
      </c>
      <c r="K69" s="82">
        <v>83521.9773518166</v>
      </c>
    </row>
    <row r="91" spans="2:11" ht="11.25">
      <c r="B91" s="11"/>
      <c r="C91" s="11"/>
      <c r="D91" s="11"/>
      <c r="E91" s="16"/>
      <c r="F91" s="16"/>
      <c r="H91" s="16"/>
      <c r="I91" s="16"/>
      <c r="J91" s="11"/>
      <c r="K91" s="16"/>
    </row>
    <row r="92" spans="2:11" ht="11.25">
      <c r="B92" s="62"/>
      <c r="C92" s="62"/>
      <c r="D92" s="62"/>
      <c r="E92" s="62"/>
      <c r="F92" s="62"/>
      <c r="G92" s="62"/>
      <c r="H92" s="62"/>
      <c r="I92" s="62"/>
      <c r="J92" s="62"/>
      <c r="K92" s="62"/>
    </row>
  </sheetData>
  <sheetProtection/>
  <mergeCells count="15">
    <mergeCell ref="C11:C14"/>
    <mergeCell ref="D11:D14"/>
    <mergeCell ref="A10:A14"/>
    <mergeCell ref="B10:B14"/>
    <mergeCell ref="C10:K10"/>
    <mergeCell ref="L11:L14"/>
    <mergeCell ref="F14:K14"/>
    <mergeCell ref="F11:G11"/>
    <mergeCell ref="H11:I11"/>
    <mergeCell ref="J11:K11"/>
    <mergeCell ref="A1:K1"/>
    <mergeCell ref="E11:E14"/>
    <mergeCell ref="A3:AB3"/>
    <mergeCell ref="A4:AA4"/>
    <mergeCell ref="A5:AA5"/>
  </mergeCells>
  <printOptions/>
  <pageMargins left="0.75" right="0.75" top="1" bottom="1" header="0.5" footer="0.5"/>
  <pageSetup horizontalDpi="600" verticalDpi="600" orientation="landscape" paperSize="9" scale="70"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P33" sqref="P33"/>
    </sheetView>
  </sheetViews>
  <sheetFormatPr defaultColWidth="9.00390625" defaultRowHeight="12.75"/>
  <cols>
    <col min="1" max="1" width="7.625" style="6" customWidth="1"/>
    <col min="2" max="2" width="7.875" style="6" bestFit="1" customWidth="1"/>
    <col min="3" max="4" width="7.875" style="6" customWidth="1"/>
    <col min="5" max="5" width="8.25390625" style="6" bestFit="1" customWidth="1"/>
    <col min="6" max="6" width="8.875" style="6" bestFit="1" customWidth="1"/>
    <col min="7" max="7" width="10.75390625" style="6" customWidth="1"/>
    <col min="8" max="8" width="10.625" style="6" customWidth="1"/>
    <col min="9" max="9" width="10.125" style="6" bestFit="1" customWidth="1"/>
    <col min="10" max="10" width="8.875" style="6" bestFit="1" customWidth="1"/>
    <col min="11" max="11" width="10.125" style="6" bestFit="1" customWidth="1"/>
    <col min="12" max="12" width="9.125" style="6" hidden="1" customWidth="1"/>
    <col min="13" max="13" width="6.375" style="6" customWidth="1"/>
    <col min="14" max="16384" width="9.125" style="6" customWidth="1"/>
  </cols>
  <sheetData>
    <row r="1" spans="1:13" ht="16.5" customHeight="1">
      <c r="A1" s="227" t="s">
        <v>78</v>
      </c>
      <c r="B1" s="227"/>
      <c r="C1" s="227"/>
      <c r="D1" s="227"/>
      <c r="E1" s="227"/>
      <c r="F1" s="227"/>
      <c r="G1" s="227"/>
      <c r="H1" s="227"/>
      <c r="I1" s="227"/>
      <c r="J1" s="227"/>
      <c r="K1" s="227"/>
      <c r="L1" s="44"/>
      <c r="M1" s="17"/>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448</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73" t="s">
        <v>444</v>
      </c>
      <c r="K13" s="74" t="s">
        <v>445</v>
      </c>
      <c r="L13" s="221"/>
      <c r="M13" s="53"/>
    </row>
    <row r="14" spans="1:13" ht="15" customHeight="1">
      <c r="A14" s="234"/>
      <c r="B14" s="236"/>
      <c r="C14" s="232"/>
      <c r="D14" s="232"/>
      <c r="E14" s="229"/>
      <c r="F14" s="222" t="s">
        <v>45</v>
      </c>
      <c r="G14" s="223"/>
      <c r="H14" s="223"/>
      <c r="I14" s="223"/>
      <c r="J14" s="223"/>
      <c r="K14" s="224"/>
      <c r="L14" s="221"/>
      <c r="M14" s="55"/>
    </row>
    <row r="15" spans="1:13" ht="12.75">
      <c r="A15" s="63">
        <v>600</v>
      </c>
      <c r="B15" s="64" t="s">
        <v>81</v>
      </c>
      <c r="C15" s="117">
        <v>0.163876134074463</v>
      </c>
      <c r="D15" s="117">
        <v>0.13405067767291073</v>
      </c>
      <c r="E15" s="118">
        <v>0.10586398261210309</v>
      </c>
      <c r="F15" s="77">
        <v>6940.6424731263205</v>
      </c>
      <c r="G15" s="78">
        <v>8006.782824003514</v>
      </c>
      <c r="H15" s="77">
        <v>8664.24447312632</v>
      </c>
      <c r="I15" s="78">
        <v>9730.384824003513</v>
      </c>
      <c r="J15" s="77">
        <v>10536.166473126319</v>
      </c>
      <c r="K15" s="78">
        <v>11602.306824003514</v>
      </c>
      <c r="L15" s="47"/>
      <c r="M15" s="46"/>
    </row>
    <row r="16" spans="1:13" ht="12.75">
      <c r="A16" s="7">
        <f aca="true" t="shared" si="0" ref="A16:A41">A15+100</f>
        <v>700</v>
      </c>
      <c r="B16" s="8" t="s">
        <v>83</v>
      </c>
      <c r="C16" s="117">
        <v>0.2125162278610129</v>
      </c>
      <c r="D16" s="117">
        <v>0.17383827439030852</v>
      </c>
      <c r="E16" s="118">
        <v>0.13728548319821432</v>
      </c>
      <c r="F16" s="79">
        <v>7558.895553920702</v>
      </c>
      <c r="G16" s="80">
        <v>8625.035904797895</v>
      </c>
      <c r="H16" s="79">
        <v>9569.764553920702</v>
      </c>
      <c r="I16" s="80">
        <v>10635.904904797893</v>
      </c>
      <c r="J16" s="79">
        <v>11753.6735539207</v>
      </c>
      <c r="K16" s="80">
        <v>12819.813904797893</v>
      </c>
      <c r="L16" s="47"/>
      <c r="M16" s="46"/>
    </row>
    <row r="17" spans="1:13" ht="12.75">
      <c r="A17" s="7">
        <f t="shared" si="0"/>
        <v>800</v>
      </c>
      <c r="B17" s="8" t="s">
        <v>85</v>
      </c>
      <c r="C17" s="117">
        <v>0.2639082097096365</v>
      </c>
      <c r="D17" s="117">
        <v>0.21587691554248264</v>
      </c>
      <c r="E17" s="118">
        <v>0.17048470347242523</v>
      </c>
      <c r="F17" s="79">
        <v>8155.4383836371035</v>
      </c>
      <c r="G17" s="80">
        <v>9221.578734514298</v>
      </c>
      <c r="H17" s="79">
        <v>10453.574383637104</v>
      </c>
      <c r="I17" s="80">
        <v>11519.714734514297</v>
      </c>
      <c r="J17" s="79">
        <v>12949.470383637105</v>
      </c>
      <c r="K17" s="80">
        <v>14015.610734514297</v>
      </c>
      <c r="L17" s="47"/>
      <c r="M17" s="46"/>
    </row>
    <row r="18" spans="1:13" ht="12.75">
      <c r="A18" s="7">
        <f t="shared" si="0"/>
        <v>900</v>
      </c>
      <c r="B18" s="8" t="s">
        <v>87</v>
      </c>
      <c r="C18" s="117">
        <v>0.31254830349618634</v>
      </c>
      <c r="D18" s="117">
        <v>0.2556645122598804</v>
      </c>
      <c r="E18" s="118">
        <v>0.20190620405853638</v>
      </c>
      <c r="F18" s="79">
        <v>8806.531649501783</v>
      </c>
      <c r="G18" s="80">
        <v>9872.672000378974</v>
      </c>
      <c r="H18" s="79">
        <v>11391.934649501782</v>
      </c>
      <c r="I18" s="80">
        <v>12458.075000378974</v>
      </c>
      <c r="J18" s="79">
        <v>14199.817649501783</v>
      </c>
      <c r="K18" s="80">
        <v>15265.958000378976</v>
      </c>
      <c r="L18" s="48"/>
      <c r="M18" s="46"/>
    </row>
    <row r="19" spans="1:13" ht="12.75">
      <c r="A19" s="7">
        <f t="shared" si="0"/>
        <v>1000</v>
      </c>
      <c r="B19" s="8" t="s">
        <v>89</v>
      </c>
      <c r="C19" s="117">
        <v>0.3611883972827363</v>
      </c>
      <c r="D19" s="117">
        <v>0.29545210897727825</v>
      </c>
      <c r="E19" s="118">
        <v>0.23332770464464767</v>
      </c>
      <c r="F19" s="79">
        <v>9367.6739471886</v>
      </c>
      <c r="G19" s="80">
        <v>10433.814298065794</v>
      </c>
      <c r="H19" s="79">
        <v>12240.3439471886</v>
      </c>
      <c r="I19" s="80">
        <v>13306.484298065794</v>
      </c>
      <c r="J19" s="79">
        <v>15360.2139471886</v>
      </c>
      <c r="K19" s="80">
        <v>16426.354298065795</v>
      </c>
      <c r="L19" s="47"/>
      <c r="M19" s="46"/>
    </row>
    <row r="20" spans="1:13" ht="12.75">
      <c r="A20" s="7">
        <f t="shared" si="0"/>
        <v>1100</v>
      </c>
      <c r="B20" s="8" t="s">
        <v>91</v>
      </c>
      <c r="C20" s="117">
        <v>0.4100072693354415</v>
      </c>
      <c r="D20" s="117">
        <v>0.3353859463163912</v>
      </c>
      <c r="E20" s="118">
        <v>0.26486469599069523</v>
      </c>
      <c r="F20" s="79">
        <v>9960.69215623051</v>
      </c>
      <c r="G20" s="80">
        <v>11026.832507107705</v>
      </c>
      <c r="H20" s="79">
        <v>13120.62915623051</v>
      </c>
      <c r="I20" s="80">
        <v>14186.769507107705</v>
      </c>
      <c r="J20" s="79">
        <v>16552.486156230512</v>
      </c>
      <c r="K20" s="80">
        <v>17618.626507107707</v>
      </c>
      <c r="L20" s="47"/>
      <c r="M20" s="46"/>
    </row>
    <row r="21" spans="1:13" ht="12.75">
      <c r="A21" s="7">
        <f t="shared" si="0"/>
        <v>1200</v>
      </c>
      <c r="B21" s="8" t="s">
        <v>93</v>
      </c>
      <c r="C21" s="117">
        <v>0.45864736312199145</v>
      </c>
      <c r="D21" s="117">
        <v>0.37517354303378897</v>
      </c>
      <c r="E21" s="118">
        <v>0.29628619657680644</v>
      </c>
      <c r="F21" s="79">
        <v>10620.932487045331</v>
      </c>
      <c r="G21" s="80">
        <v>11687.072837922522</v>
      </c>
      <c r="H21" s="79">
        <v>14068.136487045329</v>
      </c>
      <c r="I21" s="80">
        <v>15134.276837922524</v>
      </c>
      <c r="J21" s="79">
        <v>17811.98048704533</v>
      </c>
      <c r="K21" s="80">
        <v>18878.120837922525</v>
      </c>
      <c r="L21" s="47"/>
      <c r="M21" s="46"/>
    </row>
    <row r="22" spans="1:13" ht="12.75">
      <c r="A22" s="7">
        <f t="shared" si="0"/>
        <v>1300</v>
      </c>
      <c r="B22" s="8" t="s">
        <v>95</v>
      </c>
      <c r="C22" s="117">
        <v>0.5072874569085412</v>
      </c>
      <c r="D22" s="117">
        <v>0.4149611397511867</v>
      </c>
      <c r="E22" s="118">
        <v>0.3277076971629176</v>
      </c>
      <c r="F22" s="79">
        <v>11204.619204373892</v>
      </c>
      <c r="G22" s="80">
        <v>12270.759555251088</v>
      </c>
      <c r="H22" s="79">
        <v>14939.090204373893</v>
      </c>
      <c r="I22" s="80">
        <v>16005.230555251088</v>
      </c>
      <c r="J22" s="79">
        <v>18994.921204373895</v>
      </c>
      <c r="K22" s="80">
        <v>20061.06155525109</v>
      </c>
      <c r="L22" s="47"/>
      <c r="M22" s="46"/>
    </row>
    <row r="23" spans="1:13" ht="12.75">
      <c r="A23" s="7">
        <f t="shared" si="0"/>
        <v>1400</v>
      </c>
      <c r="B23" s="8" t="s">
        <v>97</v>
      </c>
      <c r="C23" s="117">
        <v>0.5586794387571649</v>
      </c>
      <c r="D23" s="117">
        <v>0.45699978090336085</v>
      </c>
      <c r="E23" s="118">
        <v>0.36090691743712855</v>
      </c>
      <c r="F23" s="79">
        <v>11905.139524954013</v>
      </c>
      <c r="G23" s="80">
        <v>12971.279875831207</v>
      </c>
      <c r="H23" s="79">
        <v>15926.877524954012</v>
      </c>
      <c r="I23" s="80">
        <v>16993.017875831207</v>
      </c>
      <c r="J23" s="79">
        <v>20294.69552495401</v>
      </c>
      <c r="K23" s="80">
        <v>21360.835875831206</v>
      </c>
      <c r="L23" s="47"/>
      <c r="M23" s="46"/>
    </row>
    <row r="24" spans="1:13" ht="12.75">
      <c r="A24" s="7">
        <f t="shared" si="0"/>
        <v>1500</v>
      </c>
      <c r="B24" s="8" t="s">
        <v>99</v>
      </c>
      <c r="C24" s="117">
        <v>0.6073195325437147</v>
      </c>
      <c r="D24" s="117">
        <v>0.49678737762075864</v>
      </c>
      <c r="E24" s="118">
        <v>0.39232841802323976</v>
      </c>
      <c r="F24" s="79">
        <v>12643.459648331389</v>
      </c>
      <c r="G24" s="80">
        <v>13709.599999208584</v>
      </c>
      <c r="H24" s="79">
        <v>16952.464648331388</v>
      </c>
      <c r="I24" s="80">
        <v>18018.604999208586</v>
      </c>
      <c r="J24" s="79">
        <v>21632.26964833139</v>
      </c>
      <c r="K24" s="80">
        <v>22698.409999208587</v>
      </c>
      <c r="L24" s="47"/>
      <c r="M24" s="46"/>
    </row>
    <row r="25" spans="1:13" ht="12.75">
      <c r="A25" s="7">
        <f t="shared" si="0"/>
        <v>1600</v>
      </c>
      <c r="B25" s="8" t="s">
        <v>101</v>
      </c>
      <c r="C25" s="117">
        <v>0.6559596263302647</v>
      </c>
      <c r="D25" s="117">
        <v>0.5365749743381565</v>
      </c>
      <c r="E25" s="118">
        <v>0.423749918609351</v>
      </c>
      <c r="F25" s="79">
        <v>13311.995191505946</v>
      </c>
      <c r="G25" s="80">
        <v>14378.13554238314</v>
      </c>
      <c r="H25" s="79">
        <v>17908.267191505947</v>
      </c>
      <c r="I25" s="80">
        <v>18974.40754238314</v>
      </c>
      <c r="J25" s="79">
        <v>22900.05919150595</v>
      </c>
      <c r="K25" s="80">
        <v>23966.19954238314</v>
      </c>
      <c r="L25" s="47"/>
      <c r="M25" s="46"/>
    </row>
    <row r="26" spans="1:13" ht="12.75">
      <c r="A26" s="7">
        <f t="shared" si="0"/>
        <v>1700</v>
      </c>
      <c r="B26" s="8" t="s">
        <v>103</v>
      </c>
      <c r="C26" s="117">
        <v>0.7047784983829701</v>
      </c>
      <c r="D26" s="117">
        <v>0.5765088116772695</v>
      </c>
      <c r="E26" s="118">
        <v>0.4552869099553987</v>
      </c>
      <c r="F26" s="79">
        <v>13973.699371526534</v>
      </c>
      <c r="G26" s="80">
        <v>15039.839722403725</v>
      </c>
      <c r="H26" s="79">
        <v>18857.23837152654</v>
      </c>
      <c r="I26" s="80">
        <v>19923.37872240373</v>
      </c>
      <c r="J26" s="79">
        <v>24161.017371526534</v>
      </c>
      <c r="K26" s="80">
        <v>25227.157722403725</v>
      </c>
      <c r="L26" s="47"/>
      <c r="M26" s="46"/>
    </row>
    <row r="27" spans="1:13" ht="12.75">
      <c r="A27" s="7">
        <f t="shared" si="0"/>
        <v>1800</v>
      </c>
      <c r="B27" s="8" t="s">
        <v>105</v>
      </c>
      <c r="C27" s="117">
        <v>0.7534185921695199</v>
      </c>
      <c r="D27" s="117">
        <v>0.6162964083946672</v>
      </c>
      <c r="E27" s="118">
        <v>0.4867084105415098</v>
      </c>
      <c r="F27" s="79">
        <v>14597.769643078916</v>
      </c>
      <c r="G27" s="80">
        <v>15663.909993956107</v>
      </c>
      <c r="H27" s="79">
        <v>19768.575643078915</v>
      </c>
      <c r="I27" s="80">
        <v>20834.71599395611</v>
      </c>
      <c r="J27" s="79">
        <v>25384.34164307892</v>
      </c>
      <c r="K27" s="80">
        <v>26450.48199395611</v>
      </c>
      <c r="L27" s="47"/>
      <c r="M27" s="46"/>
    </row>
    <row r="28" spans="1:13" ht="12.75">
      <c r="A28" s="7">
        <f t="shared" si="0"/>
        <v>1900</v>
      </c>
      <c r="B28" s="8" t="s">
        <v>107</v>
      </c>
      <c r="C28" s="117">
        <v>0.8046317957519881</v>
      </c>
      <c r="D28" s="117">
        <v>0.6581888089251262</v>
      </c>
      <c r="E28" s="118">
        <v>0.5197921400557843</v>
      </c>
      <c r="F28" s="79">
        <v>15240.657043156763</v>
      </c>
      <c r="G28" s="80">
        <v>16306.797394033954</v>
      </c>
      <c r="H28" s="79">
        <v>20698.730043156764</v>
      </c>
      <c r="I28" s="80">
        <v>21764.870394033955</v>
      </c>
      <c r="J28" s="79">
        <v>26626.483043156764</v>
      </c>
      <c r="K28" s="80">
        <v>27692.623394033955</v>
      </c>
      <c r="L28" s="47"/>
      <c r="M28" s="46"/>
    </row>
    <row r="29" spans="1:13" ht="12.75">
      <c r="A29" s="7">
        <f t="shared" si="0"/>
        <v>2000</v>
      </c>
      <c r="B29" s="8" t="s">
        <v>109</v>
      </c>
      <c r="C29" s="117">
        <v>0.8534506678046935</v>
      </c>
      <c r="D29" s="117">
        <v>0.6981226462642391</v>
      </c>
      <c r="E29" s="118">
        <v>0.5513291314018319</v>
      </c>
      <c r="F29" s="79">
        <v>15904.689961425516</v>
      </c>
      <c r="G29" s="80">
        <v>16970.83031230271</v>
      </c>
      <c r="H29" s="79">
        <v>21650.029961425516</v>
      </c>
      <c r="I29" s="80">
        <v>22716.17031230271</v>
      </c>
      <c r="J29" s="79">
        <v>27889.769961425514</v>
      </c>
      <c r="K29" s="80">
        <v>28955.91031230271</v>
      </c>
      <c r="L29" s="47"/>
      <c r="M29" s="46"/>
    </row>
    <row r="30" spans="1:13" ht="12.75">
      <c r="A30" s="7">
        <f t="shared" si="0"/>
        <v>2100</v>
      </c>
      <c r="B30" s="8" t="s">
        <v>111</v>
      </c>
      <c r="C30" s="117">
        <v>0.9020907615912432</v>
      </c>
      <c r="D30" s="117">
        <v>0.7379102429816369</v>
      </c>
      <c r="E30" s="118">
        <v>0.5827506319879432</v>
      </c>
      <c r="F30" s="79">
        <v>16572.181739046566</v>
      </c>
      <c r="G30" s="80">
        <v>17638.322089923757</v>
      </c>
      <c r="H30" s="79">
        <v>22604.788739046566</v>
      </c>
      <c r="I30" s="80">
        <v>23670.92908992376</v>
      </c>
      <c r="J30" s="79">
        <v>29156.51573904657</v>
      </c>
      <c r="K30" s="80">
        <v>30222.65608992376</v>
      </c>
      <c r="L30" s="47"/>
      <c r="M30" s="46"/>
    </row>
    <row r="31" spans="1:13" ht="12.75">
      <c r="A31" s="7">
        <f t="shared" si="0"/>
        <v>2200</v>
      </c>
      <c r="B31" s="8" t="s">
        <v>113</v>
      </c>
      <c r="C31" s="117">
        <v>0.9507308553777931</v>
      </c>
      <c r="D31" s="117">
        <v>0.7776978396990347</v>
      </c>
      <c r="E31" s="118">
        <v>0.6141721325740545</v>
      </c>
      <c r="F31" s="79">
        <v>17138.16285011023</v>
      </c>
      <c r="G31" s="80">
        <v>18204.303200987422</v>
      </c>
      <c r="H31" s="79">
        <v>23458.036850110235</v>
      </c>
      <c r="I31" s="80">
        <v>24524.177200987426</v>
      </c>
      <c r="J31" s="79">
        <v>30321.750850110235</v>
      </c>
      <c r="K31" s="80">
        <v>31387.891200987426</v>
      </c>
      <c r="L31" s="47"/>
      <c r="M31" s="46"/>
    </row>
    <row r="32" spans="1:13" ht="12.75">
      <c r="A32" s="7">
        <f t="shared" si="0"/>
        <v>2300</v>
      </c>
      <c r="B32" s="8" t="s">
        <v>115</v>
      </c>
      <c r="C32" s="117">
        <v>0.9995497274304985</v>
      </c>
      <c r="D32" s="117">
        <v>0.8176316770381478</v>
      </c>
      <c r="E32" s="118">
        <v>0.645709123920102</v>
      </c>
      <c r="F32" s="79">
        <v>17733.113731864483</v>
      </c>
      <c r="G32" s="80">
        <v>18799.254082741678</v>
      </c>
      <c r="H32" s="79">
        <v>24340.254731864483</v>
      </c>
      <c r="I32" s="80">
        <v>25406.395082741677</v>
      </c>
      <c r="J32" s="79">
        <v>31515.955731864484</v>
      </c>
      <c r="K32" s="80">
        <v>32582.09608274168</v>
      </c>
      <c r="L32" s="47"/>
      <c r="M32" s="46"/>
    </row>
    <row r="33" spans="1:13" ht="12.75">
      <c r="A33" s="7">
        <f t="shared" si="0"/>
        <v>2400</v>
      </c>
      <c r="B33" s="8" t="s">
        <v>117</v>
      </c>
      <c r="C33" s="117">
        <v>1.0481898212170482</v>
      </c>
      <c r="D33" s="117">
        <v>0.8574192737555455</v>
      </c>
      <c r="E33" s="118">
        <v>0.6771306245062132</v>
      </c>
      <c r="F33" s="79">
        <v>18456.989736586816</v>
      </c>
      <c r="G33" s="80">
        <v>19523.130087464015</v>
      </c>
      <c r="H33" s="79">
        <v>25351.39773658682</v>
      </c>
      <c r="I33" s="80">
        <v>26417.538087464014</v>
      </c>
      <c r="J33" s="79">
        <v>32839.08573658682</v>
      </c>
      <c r="K33" s="80">
        <v>33905.22608746401</v>
      </c>
      <c r="L33" s="47"/>
      <c r="M33" s="46"/>
    </row>
    <row r="34" spans="1:13" ht="12.75">
      <c r="A34" s="7">
        <f t="shared" si="0"/>
        <v>2500</v>
      </c>
      <c r="B34" s="8" t="s">
        <v>119</v>
      </c>
      <c r="C34" s="117">
        <v>1.0994030247995166</v>
      </c>
      <c r="D34" s="117">
        <v>0.8993116742860044</v>
      </c>
      <c r="E34" s="118">
        <v>0.7102143540204878</v>
      </c>
      <c r="F34" s="79">
        <v>19043.98512746499</v>
      </c>
      <c r="G34" s="80">
        <v>20110.12547834218</v>
      </c>
      <c r="H34" s="79">
        <v>26225.660127464987</v>
      </c>
      <c r="I34" s="80">
        <v>27291.80047834218</v>
      </c>
      <c r="J34" s="79">
        <v>34025.33512746499</v>
      </c>
      <c r="K34" s="80">
        <v>35091.47547834218</v>
      </c>
      <c r="L34" s="47"/>
      <c r="M34" s="46"/>
    </row>
    <row r="35" spans="1:13" ht="12.75">
      <c r="A35" s="7">
        <f t="shared" si="0"/>
        <v>2600</v>
      </c>
      <c r="B35" s="8" t="s">
        <v>121</v>
      </c>
      <c r="C35" s="117">
        <v>1.1482218968522218</v>
      </c>
      <c r="D35" s="117">
        <v>0.9392455116251173</v>
      </c>
      <c r="E35" s="118">
        <v>0.7417513453665352</v>
      </c>
      <c r="F35" s="79">
        <v>19687.069616822053</v>
      </c>
      <c r="G35" s="80">
        <v>20753.209967699247</v>
      </c>
      <c r="H35" s="79">
        <v>27156.011616822052</v>
      </c>
      <c r="I35" s="80">
        <v>28222.151967699247</v>
      </c>
      <c r="J35" s="79">
        <v>35267.67361682205</v>
      </c>
      <c r="K35" s="80">
        <v>36333.81396769925</v>
      </c>
      <c r="L35" s="47"/>
      <c r="M35" s="46"/>
    </row>
    <row r="36" spans="1:13" ht="12.75">
      <c r="A36" s="7">
        <f t="shared" si="0"/>
        <v>2700</v>
      </c>
      <c r="B36" s="8" t="s">
        <v>123</v>
      </c>
      <c r="C36" s="117">
        <v>1.1968619906387716</v>
      </c>
      <c r="D36" s="117">
        <v>0.9790331083425152</v>
      </c>
      <c r="E36" s="118">
        <v>0.7731728459526465</v>
      </c>
      <c r="F36" s="79">
        <v>20843.917872669943</v>
      </c>
      <c r="G36" s="80">
        <v>21910.05822354714</v>
      </c>
      <c r="H36" s="79">
        <v>28600.126872669945</v>
      </c>
      <c r="I36" s="80">
        <v>29666.26722354714</v>
      </c>
      <c r="J36" s="79">
        <v>37023.77587266995</v>
      </c>
      <c r="K36" s="80">
        <v>38089.916223547145</v>
      </c>
      <c r="L36" s="47"/>
      <c r="M36" s="46"/>
    </row>
    <row r="37" spans="1:13" ht="12.75">
      <c r="A37" s="7">
        <f t="shared" si="0"/>
        <v>2800</v>
      </c>
      <c r="B37" s="8" t="s">
        <v>125</v>
      </c>
      <c r="C37" s="117">
        <v>1.2455020844253217</v>
      </c>
      <c r="D37" s="117">
        <v>1.018820705059913</v>
      </c>
      <c r="E37" s="118">
        <v>0.8045943465387578</v>
      </c>
      <c r="F37" s="79">
        <v>21507.570443011962</v>
      </c>
      <c r="G37" s="80">
        <v>22573.710793889157</v>
      </c>
      <c r="H37" s="79">
        <v>29551.04644301196</v>
      </c>
      <c r="I37" s="80">
        <v>30617.186793889152</v>
      </c>
      <c r="J37" s="79">
        <v>38286.68244301196</v>
      </c>
      <c r="K37" s="80">
        <v>39352.82279388915</v>
      </c>
      <c r="L37" s="47"/>
      <c r="M37" s="46"/>
    </row>
    <row r="38" spans="1:13" ht="12.75">
      <c r="A38" s="7">
        <f t="shared" si="0"/>
        <v>2900</v>
      </c>
      <c r="B38" s="8" t="s">
        <v>127</v>
      </c>
      <c r="C38" s="117">
        <v>1.2943209564780267</v>
      </c>
      <c r="D38" s="117">
        <v>1.0587545423990259</v>
      </c>
      <c r="E38" s="118">
        <v>0.8361313378848053</v>
      </c>
      <c r="F38" s="79">
        <v>22175.45976106206</v>
      </c>
      <c r="G38" s="80">
        <v>23241.60011193925</v>
      </c>
      <c r="H38" s="79">
        <v>30506.20276106206</v>
      </c>
      <c r="I38" s="80">
        <v>31572.34311193925</v>
      </c>
      <c r="J38" s="79">
        <v>39553.825761062064</v>
      </c>
      <c r="K38" s="80">
        <v>40619.966111939255</v>
      </c>
      <c r="L38" s="47"/>
      <c r="M38" s="46"/>
    </row>
    <row r="39" spans="1:13" ht="12.75">
      <c r="A39" s="7">
        <f t="shared" si="0"/>
        <v>3000</v>
      </c>
      <c r="B39" s="8" t="s">
        <v>129</v>
      </c>
      <c r="C39" s="117">
        <v>1.345534160060495</v>
      </c>
      <c r="D39" s="117">
        <v>1.1006469429294847</v>
      </c>
      <c r="E39" s="118">
        <v>0.8692150673990797</v>
      </c>
      <c r="F39" s="79">
        <v>22861.435464168135</v>
      </c>
      <c r="G39" s="80">
        <v>23927.575815045326</v>
      </c>
      <c r="H39" s="79">
        <v>31479.445464168133</v>
      </c>
      <c r="I39" s="80">
        <v>32545.585815045324</v>
      </c>
      <c r="J39" s="79">
        <v>40839.05546416814</v>
      </c>
      <c r="K39" s="80">
        <v>41905.19581504533</v>
      </c>
      <c r="L39" s="47"/>
      <c r="M39" s="46"/>
    </row>
    <row r="40" spans="1:13" ht="12.75">
      <c r="A40" s="7">
        <f t="shared" si="0"/>
        <v>3100</v>
      </c>
      <c r="B40" s="8" t="s">
        <v>131</v>
      </c>
      <c r="C40" s="117">
        <v>1.3967473636429606</v>
      </c>
      <c r="D40" s="117">
        <v>1.1425393434599416</v>
      </c>
      <c r="E40" s="118">
        <v>0.9022987969133526</v>
      </c>
      <c r="F40" s="79">
        <v>27582.366184582595</v>
      </c>
      <c r="G40" s="80">
        <v>28648.506535459797</v>
      </c>
      <c r="H40" s="79">
        <v>36487.6431845826</v>
      </c>
      <c r="I40" s="80">
        <v>37553.7835354598</v>
      </c>
      <c r="J40" s="79">
        <v>46159.2401845826</v>
      </c>
      <c r="K40" s="80">
        <v>47225.38053545979</v>
      </c>
      <c r="L40" s="47"/>
      <c r="M40" s="46"/>
    </row>
    <row r="41" spans="1:13" ht="12.75">
      <c r="A41" s="7">
        <f t="shared" si="0"/>
        <v>3200</v>
      </c>
      <c r="B41" s="8" t="s">
        <v>133</v>
      </c>
      <c r="C41" s="117">
        <v>1.447960567225434</v>
      </c>
      <c r="D41" s="117">
        <v>1.184431743990405</v>
      </c>
      <c r="E41" s="118">
        <v>0.9353825264276305</v>
      </c>
      <c r="F41" s="79">
        <v>28139.331183948718</v>
      </c>
      <c r="G41" s="80">
        <v>29205.47153482591</v>
      </c>
      <c r="H41" s="79">
        <v>37331.87518394872</v>
      </c>
      <c r="I41" s="80">
        <v>38398.015534825914</v>
      </c>
      <c r="J41" s="79">
        <v>47315.45918394872</v>
      </c>
      <c r="K41" s="80">
        <v>48381.59953482591</v>
      </c>
      <c r="L41" s="49"/>
      <c r="M41" s="46"/>
    </row>
    <row r="42" spans="1:13" ht="12.75">
      <c r="A42" s="7">
        <v>3300</v>
      </c>
      <c r="B42" s="8" t="s">
        <v>80</v>
      </c>
      <c r="C42" s="119">
        <v>1.4991737708078958</v>
      </c>
      <c r="D42" s="119">
        <v>1.2263241445208588</v>
      </c>
      <c r="E42" s="118">
        <v>0.9684662559419008</v>
      </c>
      <c r="F42" s="79">
        <v>28864.095921869317</v>
      </c>
      <c r="G42" s="80">
        <v>29930.23627274651</v>
      </c>
      <c r="H42" s="79">
        <v>38343.90692186932</v>
      </c>
      <c r="I42" s="80">
        <v>39410.04727274651</v>
      </c>
      <c r="J42" s="79">
        <v>48639.477921869315</v>
      </c>
      <c r="K42" s="80">
        <v>49705.618272746506</v>
      </c>
      <c r="L42" s="49"/>
      <c r="M42" s="47"/>
    </row>
    <row r="43" spans="1:11" s="55" customFormat="1" ht="12.75" customHeight="1">
      <c r="A43" s="7">
        <v>3400</v>
      </c>
      <c r="B43" s="8" t="s">
        <v>82</v>
      </c>
      <c r="C43" s="119">
        <v>1.5503869743903695</v>
      </c>
      <c r="D43" s="119">
        <v>1.2682165450513223</v>
      </c>
      <c r="E43" s="118">
        <v>1.001549985456179</v>
      </c>
      <c r="F43" s="79">
        <v>29425.093023293568</v>
      </c>
      <c r="G43" s="80">
        <v>30491.233374170766</v>
      </c>
      <c r="H43" s="79">
        <v>39192.171023293566</v>
      </c>
      <c r="I43" s="80">
        <v>40258.311374170764</v>
      </c>
      <c r="J43" s="79">
        <v>49799.72902329357</v>
      </c>
      <c r="K43" s="80">
        <v>50865.86937417077</v>
      </c>
    </row>
    <row r="44" spans="1:13" ht="15" customHeight="1">
      <c r="A44" s="7">
        <v>3500</v>
      </c>
      <c r="B44" s="8" t="s">
        <v>84</v>
      </c>
      <c r="C44" s="119">
        <v>1.601600177972831</v>
      </c>
      <c r="D44" s="119">
        <v>1.3101089455817756</v>
      </c>
      <c r="E44" s="118">
        <v>1.034633714970449</v>
      </c>
      <c r="F44" s="79">
        <v>30247.8707730089</v>
      </c>
      <c r="G44" s="80">
        <v>31314.01112388609</v>
      </c>
      <c r="H44" s="79">
        <v>40302.215773008895</v>
      </c>
      <c r="I44" s="80">
        <v>41368.356123886086</v>
      </c>
      <c r="J44" s="79">
        <v>51221.7607730089</v>
      </c>
      <c r="K44" s="80">
        <v>52287.90112388609</v>
      </c>
      <c r="L44" s="62"/>
      <c r="M44" s="62"/>
    </row>
    <row r="45" spans="1:11" ht="12.75">
      <c r="A45" s="7">
        <v>3600</v>
      </c>
      <c r="B45" s="8" t="s">
        <v>86</v>
      </c>
      <c r="C45" s="119">
        <v>1.652813381555305</v>
      </c>
      <c r="D45" s="119">
        <v>1.3520013461122393</v>
      </c>
      <c r="E45" s="118">
        <v>1.067717444484727</v>
      </c>
      <c r="F45" s="79">
        <v>30808.785457470636</v>
      </c>
      <c r="G45" s="80">
        <v>31874.925808347827</v>
      </c>
      <c r="H45" s="79">
        <v>41150.39745747064</v>
      </c>
      <c r="I45" s="80">
        <v>42216.53780834783</v>
      </c>
      <c r="J45" s="79">
        <v>52381.92945747064</v>
      </c>
      <c r="K45" s="80">
        <v>53448.06980834783</v>
      </c>
    </row>
    <row r="46" spans="1:11" ht="12.75">
      <c r="A46" s="7">
        <v>3700</v>
      </c>
      <c r="B46" s="8" t="s">
        <v>88</v>
      </c>
      <c r="C46" s="119">
        <v>1.7040265851377787</v>
      </c>
      <c r="D46" s="119">
        <v>1.3938937466427028</v>
      </c>
      <c r="E46" s="118">
        <v>1.1008011739990051</v>
      </c>
      <c r="F46" s="79">
        <v>31561.97540545934</v>
      </c>
      <c r="G46" s="80">
        <v>32628.115756336534</v>
      </c>
      <c r="H46" s="79">
        <v>42190.854405459344</v>
      </c>
      <c r="I46" s="80">
        <v>43256.994756336535</v>
      </c>
      <c r="J46" s="79">
        <v>53734.373405459344</v>
      </c>
      <c r="K46" s="80">
        <v>54800.513756336535</v>
      </c>
    </row>
    <row r="47" spans="1:11" ht="12.75">
      <c r="A47" s="7">
        <v>3800</v>
      </c>
      <c r="B47" s="8" t="s">
        <v>90</v>
      </c>
      <c r="C47" s="119">
        <v>1.7552397887202402</v>
      </c>
      <c r="D47" s="119">
        <v>1.4357861471731563</v>
      </c>
      <c r="E47" s="118">
        <v>1.1338849035132752</v>
      </c>
      <c r="F47" s="79">
        <v>32114.75553154941</v>
      </c>
      <c r="G47" s="80">
        <v>33180.8958824266</v>
      </c>
      <c r="H47" s="79">
        <v>43030.90153154941</v>
      </c>
      <c r="I47" s="80">
        <v>44097.0418824266</v>
      </c>
      <c r="J47" s="79">
        <v>54886.40753154941</v>
      </c>
      <c r="K47" s="80">
        <v>55952.5478824266</v>
      </c>
    </row>
    <row r="48" spans="1:11" ht="12.75">
      <c r="A48" s="7">
        <v>3900</v>
      </c>
      <c r="B48" s="8" t="s">
        <v>92</v>
      </c>
      <c r="C48" s="119">
        <v>1.806452992302714</v>
      </c>
      <c r="D48" s="119">
        <v>1.47767854770362</v>
      </c>
      <c r="E48" s="118">
        <v>1.1669686330275533</v>
      </c>
      <c r="F48" s="79">
        <v>32936.67949768673</v>
      </c>
      <c r="G48" s="80">
        <v>34002.81984856393</v>
      </c>
      <c r="H48" s="79">
        <v>44140.09249768673</v>
      </c>
      <c r="I48" s="80">
        <v>45206.23284856392</v>
      </c>
      <c r="J48" s="79">
        <v>56307.58549768673</v>
      </c>
      <c r="K48" s="80">
        <v>57373.725848563925</v>
      </c>
    </row>
    <row r="49" spans="1:11" ht="12.75">
      <c r="A49" s="7">
        <v>4000</v>
      </c>
      <c r="B49" s="8" t="s">
        <v>94</v>
      </c>
      <c r="C49" s="119">
        <v>1.8576661958851755</v>
      </c>
      <c r="D49" s="119">
        <v>1.5195709482340733</v>
      </c>
      <c r="E49" s="118">
        <v>1.2000523625418233</v>
      </c>
      <c r="F49" s="79">
        <v>33552.13352740615</v>
      </c>
      <c r="G49" s="80">
        <v>34618.27387828334</v>
      </c>
      <c r="H49" s="79">
        <v>45042.81352740614</v>
      </c>
      <c r="I49" s="80">
        <v>46108.95387828334</v>
      </c>
      <c r="J49" s="79">
        <v>57522.293527406146</v>
      </c>
      <c r="K49" s="80">
        <v>58588.433878283344</v>
      </c>
    </row>
    <row r="50" spans="1:11" ht="12.75">
      <c r="A50" s="7">
        <v>4100</v>
      </c>
      <c r="B50" s="8" t="s">
        <v>96</v>
      </c>
      <c r="C50" s="119">
        <v>1.8083415677534824</v>
      </c>
      <c r="D50" s="119">
        <v>1.4792234024223485</v>
      </c>
      <c r="E50" s="118">
        <v>1.1681886527687497</v>
      </c>
      <c r="F50" s="79">
        <v>34307.83215296868</v>
      </c>
      <c r="G50" s="80">
        <v>35373.97250384587</v>
      </c>
      <c r="H50" s="79">
        <v>46085.77915296868</v>
      </c>
      <c r="I50" s="80">
        <v>47151.91950384587</v>
      </c>
      <c r="J50" s="79">
        <v>58877.24615296868</v>
      </c>
      <c r="K50" s="80">
        <v>59943.38650384587</v>
      </c>
    </row>
    <row r="51" spans="1:11" ht="12.75">
      <c r="A51" s="7">
        <v>4200</v>
      </c>
      <c r="B51" s="8" t="s">
        <v>98</v>
      </c>
      <c r="C51" s="119">
        <v>1.8573628753130647</v>
      </c>
      <c r="D51" s="119">
        <v>1.5193228320060868</v>
      </c>
      <c r="E51" s="118">
        <v>1.19985641745224</v>
      </c>
      <c r="F51" s="79">
        <v>34946.37403120811</v>
      </c>
      <c r="G51" s="80">
        <v>36012.514382085305</v>
      </c>
      <c r="H51" s="79">
        <v>47011.58803120811</v>
      </c>
      <c r="I51" s="80">
        <v>48077.728382085304</v>
      </c>
      <c r="J51" s="79">
        <v>60115.04203120811</v>
      </c>
      <c r="K51" s="80">
        <v>61181.1823820853</v>
      </c>
    </row>
    <row r="52" spans="1:11" ht="12.75">
      <c r="A52" s="7">
        <v>4300</v>
      </c>
      <c r="B52" s="8" t="s">
        <v>100</v>
      </c>
      <c r="C52" s="119">
        <v>1.906384182872647</v>
      </c>
      <c r="D52" s="119">
        <v>1.559422261589825</v>
      </c>
      <c r="E52" s="118">
        <v>1.23152418213573</v>
      </c>
      <c r="F52" s="79">
        <v>35629.073388082084</v>
      </c>
      <c r="G52" s="80">
        <v>36695.213738959275</v>
      </c>
      <c r="H52" s="79">
        <v>47981.55438808209</v>
      </c>
      <c r="I52" s="80">
        <v>49047.69473895928</v>
      </c>
      <c r="J52" s="79">
        <v>61396.99538808208</v>
      </c>
      <c r="K52" s="80">
        <v>62463.135738959274</v>
      </c>
    </row>
    <row r="53" spans="1:11" ht="12.75">
      <c r="A53" s="7">
        <v>4400</v>
      </c>
      <c r="B53" s="8" t="s">
        <v>102</v>
      </c>
      <c r="C53" s="119">
        <v>1.9554054904322298</v>
      </c>
      <c r="D53" s="119">
        <v>1.599521691173564</v>
      </c>
      <c r="E53" s="118">
        <v>1.2631919468192203</v>
      </c>
      <c r="F53" s="79">
        <v>36120.939832258264</v>
      </c>
      <c r="G53" s="80">
        <v>37187.080183135455</v>
      </c>
      <c r="H53" s="79">
        <v>48760.68783225827</v>
      </c>
      <c r="I53" s="80">
        <v>49826.82818313546</v>
      </c>
      <c r="J53" s="79">
        <v>62488.11583225827</v>
      </c>
      <c r="K53" s="80">
        <v>63554.25618313546</v>
      </c>
    </row>
    <row r="54" spans="1:11" ht="12.75">
      <c r="A54" s="7">
        <v>4500</v>
      </c>
      <c r="B54" s="8" t="s">
        <v>104</v>
      </c>
      <c r="C54" s="119">
        <v>2.004426797991812</v>
      </c>
      <c r="D54" s="119">
        <v>1.639621120757302</v>
      </c>
      <c r="E54" s="118">
        <v>1.2948597115027103</v>
      </c>
      <c r="F54" s="79">
        <v>36847.441693499306</v>
      </c>
      <c r="G54" s="80">
        <v>37913.5820443765</v>
      </c>
      <c r="H54" s="79">
        <v>49774.456693499305</v>
      </c>
      <c r="I54" s="80">
        <v>50840.597044376496</v>
      </c>
      <c r="J54" s="79">
        <v>63813.871693499306</v>
      </c>
      <c r="K54" s="80">
        <v>64880.0120443765</v>
      </c>
    </row>
    <row r="55" spans="1:11" ht="12.75">
      <c r="A55" s="7">
        <v>4600</v>
      </c>
      <c r="B55" s="8" t="s">
        <v>106</v>
      </c>
      <c r="C55" s="119">
        <v>2.0534481055513942</v>
      </c>
      <c r="D55" s="119">
        <v>1.6797205503410402</v>
      </c>
      <c r="E55" s="118">
        <v>1.3265274761862007</v>
      </c>
      <c r="F55" s="79">
        <v>37413.31427952497</v>
      </c>
      <c r="G55" s="80">
        <v>38479.45463040217</v>
      </c>
      <c r="H55" s="79">
        <v>50627.59627952497</v>
      </c>
      <c r="I55" s="80">
        <v>51693.73663040217</v>
      </c>
      <c r="J55" s="79">
        <v>64978.998279524974</v>
      </c>
      <c r="K55" s="80">
        <v>66045.13863040217</v>
      </c>
    </row>
    <row r="56" spans="1:11" ht="12.75">
      <c r="A56" s="7">
        <v>4700</v>
      </c>
      <c r="B56" s="8" t="s">
        <v>108</v>
      </c>
      <c r="C56" s="119">
        <v>2.1024694131109767</v>
      </c>
      <c r="D56" s="119">
        <v>1.7198199799247789</v>
      </c>
      <c r="E56" s="118">
        <v>1.3581952408696911</v>
      </c>
      <c r="F56" s="79">
        <v>38498.47290326113</v>
      </c>
      <c r="G56" s="80">
        <v>39564.61325413833</v>
      </c>
      <c r="H56" s="79">
        <v>52000.02190326113</v>
      </c>
      <c r="I56" s="80">
        <v>53066.16225413832</v>
      </c>
      <c r="J56" s="79">
        <v>66663.41090326113</v>
      </c>
      <c r="K56" s="80">
        <v>67729.55125413832</v>
      </c>
    </row>
    <row r="57" spans="1:11" ht="12.75">
      <c r="A57" s="7">
        <v>4800</v>
      </c>
      <c r="B57" s="8" t="s">
        <v>110</v>
      </c>
      <c r="C57" s="119">
        <v>2.1542141266460915</v>
      </c>
      <c r="D57" s="119">
        <v>1.7621471555965027</v>
      </c>
      <c r="E57" s="118">
        <v>1.3916223258133749</v>
      </c>
      <c r="F57" s="79">
        <v>39059.80101369011</v>
      </c>
      <c r="G57" s="80">
        <v>40125.9413645673</v>
      </c>
      <c r="H57" s="79">
        <v>52848.6170136901</v>
      </c>
      <c r="I57" s="80">
        <v>53914.75736456729</v>
      </c>
      <c r="J57" s="79">
        <v>67823.9930136901</v>
      </c>
      <c r="K57" s="80">
        <v>68890.13336456729</v>
      </c>
    </row>
    <row r="58" spans="1:11" ht="12.75">
      <c r="A58" s="7">
        <v>4900</v>
      </c>
      <c r="B58" s="8" t="s">
        <v>112</v>
      </c>
      <c r="C58" s="119">
        <v>2.2059588401812062</v>
      </c>
      <c r="D58" s="119">
        <v>1.8044743312682265</v>
      </c>
      <c r="E58" s="118">
        <v>1.4250494107570593</v>
      </c>
      <c r="F58" s="79">
        <v>39747.584994047254</v>
      </c>
      <c r="G58" s="80">
        <v>40813.725344924445</v>
      </c>
      <c r="H58" s="79">
        <v>53823.66799404725</v>
      </c>
      <c r="I58" s="80">
        <v>54889.808344924444</v>
      </c>
      <c r="J58" s="79">
        <v>69111.03099404727</v>
      </c>
      <c r="K58" s="80">
        <v>70177.17134492446</v>
      </c>
    </row>
    <row r="59" spans="1:11" ht="12.75">
      <c r="A59" s="7">
        <v>5000</v>
      </c>
      <c r="B59" s="8" t="s">
        <v>114</v>
      </c>
      <c r="C59" s="119">
        <v>2.2549801477407883</v>
      </c>
      <c r="D59" s="119">
        <v>1.8445737608519646</v>
      </c>
      <c r="E59" s="118">
        <v>1.4567171754405492</v>
      </c>
      <c r="F59" s="79">
        <v>40254.203626471826</v>
      </c>
      <c r="G59" s="80">
        <v>41320.34397734902</v>
      </c>
      <c r="H59" s="79">
        <v>54617.553626471825</v>
      </c>
      <c r="I59" s="80">
        <v>55683.693977349016</v>
      </c>
      <c r="J59" s="79">
        <v>70216.90362647183</v>
      </c>
      <c r="K59" s="80">
        <v>71283.04397734902</v>
      </c>
    </row>
    <row r="60" spans="1:11" ht="12.75">
      <c r="A60" s="7">
        <v>5100</v>
      </c>
      <c r="B60" s="8" t="s">
        <v>116</v>
      </c>
      <c r="C60" s="119">
        <v>2.3040014553003707</v>
      </c>
      <c r="D60" s="119">
        <v>1.884673190435703</v>
      </c>
      <c r="E60" s="118">
        <v>1.4883849401240392</v>
      </c>
      <c r="F60" s="79">
        <v>40985.39460833563</v>
      </c>
      <c r="G60" s="80">
        <v>42051.53495921282</v>
      </c>
      <c r="H60" s="79">
        <v>55636.01160833562</v>
      </c>
      <c r="I60" s="80">
        <v>56702.15195921281</v>
      </c>
      <c r="J60" s="79">
        <v>71547.34860833563</v>
      </c>
      <c r="K60" s="80">
        <v>72613.4889592128</v>
      </c>
    </row>
    <row r="61" spans="1:11" ht="12.75">
      <c r="A61" s="7">
        <v>5200</v>
      </c>
      <c r="B61" s="8" t="s">
        <v>118</v>
      </c>
      <c r="C61" s="119">
        <v>2.353022762859953</v>
      </c>
      <c r="D61" s="119">
        <v>1.9247726200194417</v>
      </c>
      <c r="E61" s="118">
        <v>1.5200527048075299</v>
      </c>
      <c r="F61" s="79">
        <v>41379.03241572717</v>
      </c>
      <c r="G61" s="80">
        <v>42445.172766604366</v>
      </c>
      <c r="H61" s="79">
        <v>56316.91641572717</v>
      </c>
      <c r="I61" s="80">
        <v>57383.056766604364</v>
      </c>
      <c r="J61" s="79">
        <v>72540.24041572718</v>
      </c>
      <c r="K61" s="80">
        <v>73606.38076660437</v>
      </c>
    </row>
    <row r="62" spans="1:11" ht="12.75">
      <c r="A62" s="7">
        <v>5300</v>
      </c>
      <c r="B62" s="8" t="s">
        <v>120</v>
      </c>
      <c r="C62" s="119">
        <v>2.402044070419535</v>
      </c>
      <c r="D62" s="119">
        <v>1.9648720496031797</v>
      </c>
      <c r="E62" s="118">
        <v>1.55172046949102</v>
      </c>
      <c r="F62" s="79">
        <v>43370.58984960434</v>
      </c>
      <c r="G62" s="80">
        <v>44436.73020048153</v>
      </c>
      <c r="H62" s="79">
        <v>58595.740849604335</v>
      </c>
      <c r="I62" s="80">
        <v>59661.88120048153</v>
      </c>
      <c r="J62" s="79">
        <v>75131.05184960434</v>
      </c>
      <c r="K62" s="80">
        <v>76197.19220048151</v>
      </c>
    </row>
    <row r="63" spans="1:11" ht="12.75">
      <c r="A63" s="7">
        <v>5400</v>
      </c>
      <c r="B63" s="8" t="s">
        <v>122</v>
      </c>
      <c r="C63" s="119">
        <v>2.4510653779791176</v>
      </c>
      <c r="D63" s="119">
        <v>2.0049714791869184</v>
      </c>
      <c r="E63" s="118">
        <v>1.58338823417451</v>
      </c>
      <c r="F63" s="79">
        <v>43958.23098487527</v>
      </c>
      <c r="G63" s="80">
        <v>45024.37133575246</v>
      </c>
      <c r="H63" s="79">
        <v>59470.648984875275</v>
      </c>
      <c r="I63" s="80">
        <v>60536.789335752466</v>
      </c>
      <c r="J63" s="79">
        <v>76317.94698487528</v>
      </c>
      <c r="K63" s="80">
        <v>77384.08733575245</v>
      </c>
    </row>
    <row r="64" spans="1:11" ht="12.75">
      <c r="A64" s="7">
        <v>5500</v>
      </c>
      <c r="B64" s="8" t="s">
        <v>124</v>
      </c>
      <c r="C64" s="119">
        <v>2.5000866855387</v>
      </c>
      <c r="D64" s="119">
        <v>2.0450709087706564</v>
      </c>
      <c r="E64" s="118">
        <v>1.6150559988580004</v>
      </c>
      <c r="F64" s="79">
        <v>44732.40759995273</v>
      </c>
      <c r="G64" s="80">
        <v>45798.54795082992</v>
      </c>
      <c r="H64" s="79">
        <v>60532.09259995273</v>
      </c>
      <c r="I64" s="80">
        <v>61598.23295082992</v>
      </c>
      <c r="J64" s="79">
        <v>77691.37759995273</v>
      </c>
      <c r="K64" s="80">
        <v>78757.51795082992</v>
      </c>
    </row>
    <row r="65" spans="1:11" ht="12.75">
      <c r="A65" s="7">
        <v>5600</v>
      </c>
      <c r="B65" s="8" t="s">
        <v>126</v>
      </c>
      <c r="C65" s="119">
        <v>2.5491079930982825</v>
      </c>
      <c r="D65" s="119">
        <v>2.085170338354395</v>
      </c>
      <c r="E65" s="118">
        <v>1.6467237635414904</v>
      </c>
      <c r="F65" s="79">
        <v>45330.25862526247</v>
      </c>
      <c r="G65" s="80">
        <v>46396.39897613966</v>
      </c>
      <c r="H65" s="79">
        <v>61417.21062526247</v>
      </c>
      <c r="I65" s="80">
        <v>62483.35097613966</v>
      </c>
      <c r="J65" s="79">
        <v>78888.48262526246</v>
      </c>
      <c r="K65" s="80">
        <v>79954.62297613965</v>
      </c>
    </row>
    <row r="66" spans="1:11" ht="12.75">
      <c r="A66" s="7">
        <v>5700</v>
      </c>
      <c r="B66" s="8" t="s">
        <v>128</v>
      </c>
      <c r="C66" s="119">
        <v>2.598129300657865</v>
      </c>
      <c r="D66" s="119">
        <v>2.1252697679381334</v>
      </c>
      <c r="E66" s="118">
        <v>1.6783915282249808</v>
      </c>
      <c r="F66" s="79">
        <v>46190.098773091064</v>
      </c>
      <c r="G66" s="80">
        <v>47256.239123968255</v>
      </c>
      <c r="H66" s="79">
        <v>62564.317773091054</v>
      </c>
      <c r="I66" s="80">
        <v>63630.458123968245</v>
      </c>
      <c r="J66" s="79">
        <v>80347.57677309107</v>
      </c>
      <c r="K66" s="80">
        <v>81413.71712396825</v>
      </c>
    </row>
    <row r="67" spans="1:11" ht="12.75">
      <c r="A67" s="7">
        <v>5800</v>
      </c>
      <c r="B67" s="8" t="s">
        <v>130</v>
      </c>
      <c r="C67" s="119">
        <v>2.6498740141929797</v>
      </c>
      <c r="D67" s="119">
        <v>2.1675969436098574</v>
      </c>
      <c r="E67" s="118">
        <v>1.7118186131686648</v>
      </c>
      <c r="F67" s="79">
        <v>46727.50085885562</v>
      </c>
      <c r="G67" s="80">
        <v>47793.64120973281</v>
      </c>
      <c r="H67" s="79">
        <v>63388.98685885563</v>
      </c>
      <c r="I67" s="80">
        <v>64455.12720973281</v>
      </c>
      <c r="J67" s="79">
        <v>81484.23285885563</v>
      </c>
      <c r="K67" s="80">
        <v>82550.3732097328</v>
      </c>
    </row>
    <row r="68" spans="1:11" ht="12.75">
      <c r="A68" s="7">
        <v>5900</v>
      </c>
      <c r="B68" s="8" t="s">
        <v>132</v>
      </c>
      <c r="C68" s="119">
        <v>2.7016187277280945</v>
      </c>
      <c r="D68" s="119">
        <v>2.209924119281581</v>
      </c>
      <c r="E68" s="118">
        <v>1.745245698112349</v>
      </c>
      <c r="F68" s="79">
        <v>47523.30430471865</v>
      </c>
      <c r="G68" s="80">
        <v>48589.44465559584</v>
      </c>
      <c r="H68" s="79">
        <v>64472.05730471865</v>
      </c>
      <c r="I68" s="80">
        <v>65538.19765559584</v>
      </c>
      <c r="J68" s="79">
        <v>82879.29030471866</v>
      </c>
      <c r="K68" s="80">
        <v>83945.43065559585</v>
      </c>
    </row>
    <row r="69" spans="1:11" ht="13.5" thickBot="1">
      <c r="A69" s="9">
        <v>6000</v>
      </c>
      <c r="B69" s="10" t="s">
        <v>134</v>
      </c>
      <c r="C69" s="120">
        <v>2.7533634412632093</v>
      </c>
      <c r="D69" s="120">
        <v>2.252251294953305</v>
      </c>
      <c r="E69" s="121">
        <v>1.7786727830560332</v>
      </c>
      <c r="F69" s="81">
        <v>47967.542125098174</v>
      </c>
      <c r="G69" s="82">
        <v>49033.682475975365</v>
      </c>
      <c r="H69" s="81">
        <v>65203.56212509818</v>
      </c>
      <c r="I69" s="82">
        <v>66269.70247597537</v>
      </c>
      <c r="J69" s="81">
        <v>83922.78212509818</v>
      </c>
      <c r="K69" s="82">
        <v>84988.92247597537</v>
      </c>
    </row>
  </sheetData>
  <sheetProtection/>
  <mergeCells count="15">
    <mergeCell ref="A1:K1"/>
    <mergeCell ref="A10:A14"/>
    <mergeCell ref="B10:B14"/>
    <mergeCell ref="C10:K10"/>
    <mergeCell ref="C11:C14"/>
    <mergeCell ref="D11:D14"/>
    <mergeCell ref="A3:AF3"/>
    <mergeCell ref="A4:AE4"/>
    <mergeCell ref="A5:AE5"/>
    <mergeCell ref="E11:E14"/>
    <mergeCell ref="F11:G11"/>
    <mergeCell ref="H11:I11"/>
    <mergeCell ref="J11:K11"/>
    <mergeCell ref="L11:L14"/>
    <mergeCell ref="F14:K14"/>
  </mergeCells>
  <printOptions/>
  <pageMargins left="0.75" right="0.75" top="1" bottom="1" header="0.5" footer="0.5"/>
  <pageSetup horizontalDpi="600" verticalDpi="600" orientation="landscape" paperSize="9" scale="7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G20" sqref="G20"/>
    </sheetView>
  </sheetViews>
  <sheetFormatPr defaultColWidth="9.00390625" defaultRowHeight="12.75"/>
  <cols>
    <col min="1" max="1" width="5.875" style="23" customWidth="1"/>
    <col min="2" max="3" width="8.875" style="23" customWidth="1"/>
    <col min="4" max="4" width="8.125" style="6" customWidth="1"/>
    <col min="5" max="5" width="9.625" style="6" customWidth="1"/>
    <col min="6" max="6" width="11.25390625" style="6" customWidth="1"/>
    <col min="7" max="7" width="11.125" style="6" customWidth="1"/>
    <col min="8" max="8" width="9.875" style="6" customWidth="1"/>
    <col min="9" max="9" width="10.875" style="6" customWidth="1"/>
    <col min="10" max="10" width="11.625" style="6" customWidth="1"/>
    <col min="11" max="11" width="11.875" style="6" customWidth="1"/>
    <col min="12" max="12" width="3.125" style="6" customWidth="1"/>
    <col min="13" max="45" width="6.25390625" style="6" customWidth="1"/>
    <col min="46" max="16384" width="9.125" style="6" customWidth="1"/>
  </cols>
  <sheetData>
    <row r="1" spans="1:12" ht="15" customHeight="1">
      <c r="A1" s="227" t="s">
        <v>78</v>
      </c>
      <c r="B1" s="227"/>
      <c r="C1" s="227"/>
      <c r="D1" s="227"/>
      <c r="E1" s="227"/>
      <c r="F1" s="227"/>
      <c r="G1" s="227"/>
      <c r="H1" s="227"/>
      <c r="I1" s="227"/>
      <c r="J1" s="227"/>
      <c r="K1" s="227"/>
      <c r="L1" s="16"/>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863</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73"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2" ht="12.75" customHeight="1">
      <c r="A15" s="63">
        <v>600</v>
      </c>
      <c r="B15" s="64" t="s">
        <v>532</v>
      </c>
      <c r="C15" s="122">
        <v>0.165874623514395</v>
      </c>
      <c r="D15" s="122">
        <v>0.13568544203477545</v>
      </c>
      <c r="E15" s="118">
        <v>0.10715500679029943</v>
      </c>
      <c r="F15" s="77">
        <v>7141.180698752509</v>
      </c>
      <c r="G15" s="78">
        <v>8207.321049629702</v>
      </c>
      <c r="H15" s="77">
        <v>9425.926698752508</v>
      </c>
      <c r="I15" s="78">
        <v>10492.067049629703</v>
      </c>
      <c r="J15" s="77">
        <v>11698.312698752508</v>
      </c>
      <c r="K15" s="78">
        <v>12764.453049629701</v>
      </c>
      <c r="L15" s="46"/>
    </row>
    <row r="16" spans="1:12" ht="12.75">
      <c r="A16" s="7">
        <v>700</v>
      </c>
      <c r="B16" s="8" t="s">
        <v>533</v>
      </c>
      <c r="C16" s="122">
        <v>0.21510788917639106</v>
      </c>
      <c r="D16" s="122">
        <v>0.17595825334628787</v>
      </c>
      <c r="E16" s="118">
        <v>0.1389596964079486</v>
      </c>
      <c r="F16" s="79">
        <v>7792.337263114401</v>
      </c>
      <c r="G16" s="80">
        <v>8858.477613991592</v>
      </c>
      <c r="H16" s="79">
        <v>10457.874263114401</v>
      </c>
      <c r="I16" s="80">
        <v>11524.014613991592</v>
      </c>
      <c r="J16" s="79">
        <v>13108.9912631144</v>
      </c>
      <c r="K16" s="80">
        <v>14175.131613991593</v>
      </c>
      <c r="L16" s="46"/>
    </row>
    <row r="17" spans="1:12" ht="12.75">
      <c r="A17" s="7">
        <v>800</v>
      </c>
      <c r="B17" s="8" t="s">
        <v>534</v>
      </c>
      <c r="C17" s="122">
        <v>0.2671266025109736</v>
      </c>
      <c r="D17" s="122">
        <v>0.21850956085397638</v>
      </c>
      <c r="E17" s="118">
        <v>0.1725637852220889</v>
      </c>
      <c r="F17" s="79">
        <v>8421.783576398311</v>
      </c>
      <c r="G17" s="80">
        <v>9487.923927275504</v>
      </c>
      <c r="H17" s="79">
        <v>11468.11157639831</v>
      </c>
      <c r="I17" s="80">
        <v>12534.251927275505</v>
      </c>
      <c r="J17" s="79">
        <v>14497.95957639831</v>
      </c>
      <c r="K17" s="80">
        <v>15564.099927275505</v>
      </c>
      <c r="L17" s="46"/>
    </row>
    <row r="18" spans="1:12" ht="12.75">
      <c r="A18" s="7">
        <v>900</v>
      </c>
      <c r="B18" s="8" t="s">
        <v>534</v>
      </c>
      <c r="C18" s="122">
        <v>0.3163598681729691</v>
      </c>
      <c r="D18" s="122">
        <v>0.2587823721654887</v>
      </c>
      <c r="E18" s="118">
        <v>0.20436847483973802</v>
      </c>
      <c r="F18" s="79">
        <v>9105.780325830498</v>
      </c>
      <c r="G18" s="80">
        <v>10171.92067670769</v>
      </c>
      <c r="H18" s="79">
        <v>12532.899325830498</v>
      </c>
      <c r="I18" s="80">
        <v>13599.039676707689</v>
      </c>
      <c r="J18" s="79">
        <v>15941.478325830496</v>
      </c>
      <c r="K18" s="80">
        <v>17007.618676707687</v>
      </c>
      <c r="L18" s="46"/>
    </row>
    <row r="19" spans="1:12" ht="12.75">
      <c r="A19" s="7">
        <v>1000</v>
      </c>
      <c r="B19" s="8" t="s">
        <v>535</v>
      </c>
      <c r="C19" s="122">
        <v>0.3655931338349648</v>
      </c>
      <c r="D19" s="122">
        <v>0.29905518347700116</v>
      </c>
      <c r="E19" s="118">
        <v>0.2361731644573872</v>
      </c>
      <c r="F19" s="79">
        <v>9699.826107084824</v>
      </c>
      <c r="G19" s="80">
        <v>10765.966457962018</v>
      </c>
      <c r="H19" s="79">
        <v>13507.736107084824</v>
      </c>
      <c r="I19" s="80">
        <v>14573.876457962018</v>
      </c>
      <c r="J19" s="79">
        <v>17295.046107084825</v>
      </c>
      <c r="K19" s="80">
        <v>18361.18645796202</v>
      </c>
      <c r="L19" s="46"/>
    </row>
    <row r="20" spans="1:12" ht="12.75">
      <c r="A20" s="7">
        <v>1100</v>
      </c>
      <c r="B20" s="8" t="s">
        <v>536</v>
      </c>
      <c r="C20" s="122">
        <v>0.41500735798587374</v>
      </c>
      <c r="D20" s="122">
        <v>0.3394760188324447</v>
      </c>
      <c r="E20" s="118">
        <v>0.2680947532588744</v>
      </c>
      <c r="F20" s="79">
        <v>10325.747799694245</v>
      </c>
      <c r="G20" s="80">
        <v>11391.88815057144</v>
      </c>
      <c r="H20" s="79">
        <v>14514.448799694246</v>
      </c>
      <c r="I20" s="80">
        <v>15580.589150571439</v>
      </c>
      <c r="J20" s="79">
        <v>18680.489799694245</v>
      </c>
      <c r="K20" s="80">
        <v>19746.630150571444</v>
      </c>
      <c r="L20" s="46"/>
    </row>
    <row r="21" spans="1:12" ht="12.75">
      <c r="A21" s="7">
        <v>1200</v>
      </c>
      <c r="B21" s="8" t="s">
        <v>537</v>
      </c>
      <c r="C21" s="122">
        <v>0.4642406236478694</v>
      </c>
      <c r="D21" s="122">
        <v>0.37974883014395716</v>
      </c>
      <c r="E21" s="118">
        <v>0.2998994428765236</v>
      </c>
      <c r="F21" s="79">
        <v>11018.891614076572</v>
      </c>
      <c r="G21" s="80">
        <v>12085.031964953765</v>
      </c>
      <c r="H21" s="79">
        <v>15588.38361407657</v>
      </c>
      <c r="I21" s="80">
        <v>16654.523964953765</v>
      </c>
      <c r="J21" s="79">
        <v>20133.15561407657</v>
      </c>
      <c r="K21" s="80">
        <v>21199.295964953766</v>
      </c>
      <c r="L21" s="46"/>
    </row>
    <row r="22" spans="1:12" ht="12.75">
      <c r="A22" s="7">
        <v>1300</v>
      </c>
      <c r="B22" s="8" t="s">
        <v>538</v>
      </c>
      <c r="C22" s="122">
        <v>0.5134738893098649</v>
      </c>
      <c r="D22" s="122">
        <v>0.4200216414554695</v>
      </c>
      <c r="E22" s="118">
        <v>0.3317041324941727</v>
      </c>
      <c r="F22" s="79">
        <v>11635.481814972645</v>
      </c>
      <c r="G22" s="80">
        <v>12701.622165849836</v>
      </c>
      <c r="H22" s="79">
        <v>16585.764814972645</v>
      </c>
      <c r="I22" s="80">
        <v>17651.905165849836</v>
      </c>
      <c r="J22" s="79">
        <v>21509.26781497265</v>
      </c>
      <c r="K22" s="80">
        <v>22575.40816584984</v>
      </c>
      <c r="L22" s="46"/>
    </row>
    <row r="23" spans="1:12" ht="12.75">
      <c r="A23" s="7">
        <v>1400</v>
      </c>
      <c r="B23" s="8" t="s">
        <v>539</v>
      </c>
      <c r="C23" s="122">
        <v>0.5654926026444473</v>
      </c>
      <c r="D23" s="122">
        <v>0.46257294896315787</v>
      </c>
      <c r="E23" s="118">
        <v>0.3653082213083129</v>
      </c>
      <c r="F23" s="79">
        <v>12368.888558025928</v>
      </c>
      <c r="G23" s="80">
        <v>13435.028908903123</v>
      </c>
      <c r="H23" s="79">
        <v>17699.96255802593</v>
      </c>
      <c r="I23" s="80">
        <v>18766.10290890312</v>
      </c>
      <c r="J23" s="79">
        <v>23002.196558025928</v>
      </c>
      <c r="K23" s="80">
        <v>24068.336908903122</v>
      </c>
      <c r="L23" s="46"/>
    </row>
    <row r="24" spans="1:12" ht="12.75">
      <c r="A24" s="7">
        <v>1500</v>
      </c>
      <c r="B24" s="8" t="s">
        <v>540</v>
      </c>
      <c r="C24" s="122">
        <v>0.6147258683064429</v>
      </c>
      <c r="D24" s="122">
        <v>0.5028457602746703</v>
      </c>
      <c r="E24" s="118">
        <v>0.39711291092596207</v>
      </c>
      <c r="F24" s="79">
        <v>13140.112164970817</v>
      </c>
      <c r="G24" s="80">
        <v>14206.25251584801</v>
      </c>
      <c r="H24" s="79">
        <v>18851.97716497082</v>
      </c>
      <c r="I24" s="80">
        <v>19918.11751584801</v>
      </c>
      <c r="J24" s="79">
        <v>24532.94216497082</v>
      </c>
      <c r="K24" s="80">
        <v>25599.08251584801</v>
      </c>
      <c r="L24" s="46"/>
    </row>
    <row r="25" spans="1:12" ht="12.75">
      <c r="A25" s="7">
        <v>1600</v>
      </c>
      <c r="B25" s="8" t="s">
        <v>541</v>
      </c>
      <c r="C25" s="122">
        <v>0.6639591339684386</v>
      </c>
      <c r="D25" s="122">
        <v>0.5431185715861828</v>
      </c>
      <c r="E25" s="118">
        <v>0.4289176005436113</v>
      </c>
      <c r="F25" s="79">
        <v>13841.551191712884</v>
      </c>
      <c r="G25" s="80">
        <v>14907.691542590077</v>
      </c>
      <c r="H25" s="79">
        <v>19934.207191712885</v>
      </c>
      <c r="I25" s="80">
        <v>21000.347542590076</v>
      </c>
      <c r="J25" s="79">
        <v>25993.90319171288</v>
      </c>
      <c r="K25" s="80">
        <v>27060.043542590076</v>
      </c>
      <c r="L25" s="46"/>
    </row>
    <row r="26" spans="1:12" ht="12.75">
      <c r="A26" s="7">
        <v>1700</v>
      </c>
      <c r="B26" s="8" t="s">
        <v>542</v>
      </c>
      <c r="C26" s="122">
        <v>0.7133733581193478</v>
      </c>
      <c r="D26" s="122">
        <v>0.5835394069416264</v>
      </c>
      <c r="E26" s="118">
        <v>0.4608391893450986</v>
      </c>
      <c r="F26" s="79">
        <v>14536.158855300979</v>
      </c>
      <c r="G26" s="80">
        <v>15602.29920617817</v>
      </c>
      <c r="H26" s="79">
        <v>21009.60585530098</v>
      </c>
      <c r="I26" s="80">
        <v>22075.74620617817</v>
      </c>
      <c r="J26" s="79">
        <v>27448.03285530098</v>
      </c>
      <c r="K26" s="80">
        <v>28514.173206178173</v>
      </c>
      <c r="L26" s="46"/>
    </row>
    <row r="27" spans="1:12" ht="12.75">
      <c r="A27" s="7">
        <v>1800</v>
      </c>
      <c r="B27" s="8" t="s">
        <v>543</v>
      </c>
      <c r="C27" s="122">
        <v>0.7626066237813433</v>
      </c>
      <c r="D27" s="122">
        <v>0.6238122182531387</v>
      </c>
      <c r="E27" s="118">
        <v>0.4926438789627477</v>
      </c>
      <c r="F27" s="79">
        <v>15193.132610420867</v>
      </c>
      <c r="G27" s="80">
        <v>16259.272961298062</v>
      </c>
      <c r="H27" s="79">
        <v>22047.37061042087</v>
      </c>
      <c r="I27" s="80">
        <v>23113.510961298063</v>
      </c>
      <c r="J27" s="79">
        <v>28864.528610420868</v>
      </c>
      <c r="K27" s="80">
        <v>29930.668961298063</v>
      </c>
      <c r="L27" s="46"/>
    </row>
    <row r="28" spans="1:12" ht="12.75">
      <c r="A28" s="7">
        <v>1900</v>
      </c>
      <c r="B28" s="8" t="s">
        <v>544</v>
      </c>
      <c r="C28" s="122">
        <v>0.8144443786270122</v>
      </c>
      <c r="D28" s="122">
        <v>0.6662155017168959</v>
      </c>
      <c r="E28" s="118">
        <v>0.5261310685930498</v>
      </c>
      <c r="F28" s="79">
        <v>15868.906432971882</v>
      </c>
      <c r="G28" s="80">
        <v>16935.046783849073</v>
      </c>
      <c r="H28" s="79">
        <v>23103.935432971884</v>
      </c>
      <c r="I28" s="80">
        <v>24170.075783849075</v>
      </c>
      <c r="J28" s="79">
        <v>30299.82443297188</v>
      </c>
      <c r="K28" s="80">
        <v>31365.96478384907</v>
      </c>
      <c r="L28" s="46"/>
    </row>
    <row r="29" spans="1:12" ht="12.75">
      <c r="A29" s="7">
        <v>2000</v>
      </c>
      <c r="B29" s="8" t="s">
        <v>545</v>
      </c>
      <c r="C29" s="122">
        <v>0.8638586027779215</v>
      </c>
      <c r="D29" s="122">
        <v>0.7066363370723397</v>
      </c>
      <c r="E29" s="118">
        <v>0.5580526573945372</v>
      </c>
      <c r="F29" s="79">
        <v>16565.842834808147</v>
      </c>
      <c r="G29" s="80">
        <v>17631.98318568534</v>
      </c>
      <c r="H29" s="79">
        <v>24181.662834808147</v>
      </c>
      <c r="I29" s="80">
        <v>25247.80318568534</v>
      </c>
      <c r="J29" s="79">
        <v>31756.282834808146</v>
      </c>
      <c r="K29" s="80">
        <v>32822.423185685344</v>
      </c>
      <c r="L29" s="46"/>
    </row>
    <row r="30" spans="1:12" ht="12.75">
      <c r="A30" s="7">
        <v>2100</v>
      </c>
      <c r="B30" s="8" t="s">
        <v>546</v>
      </c>
      <c r="C30" s="122">
        <v>0.913091868439917</v>
      </c>
      <c r="D30" s="122">
        <v>0.746909148383852</v>
      </c>
      <c r="E30" s="118">
        <v>0.5898573470121863</v>
      </c>
      <c r="F30" s="79">
        <v>17266.238095996752</v>
      </c>
      <c r="G30" s="80">
        <v>18332.378446873896</v>
      </c>
      <c r="H30" s="79">
        <v>25262.849095996753</v>
      </c>
      <c r="I30" s="80">
        <v>26328.989446873897</v>
      </c>
      <c r="J30" s="79">
        <v>33216.200095996755</v>
      </c>
      <c r="K30" s="80">
        <v>34282.340446873895</v>
      </c>
      <c r="L30" s="46"/>
    </row>
    <row r="31" spans="1:12" ht="12.75">
      <c r="A31" s="7">
        <v>2200</v>
      </c>
      <c r="B31" s="8" t="s">
        <v>547</v>
      </c>
      <c r="C31" s="122">
        <v>0.9623251341019126</v>
      </c>
      <c r="D31" s="122">
        <v>0.7871819596953644</v>
      </c>
      <c r="E31" s="118">
        <v>0.6216620366298354</v>
      </c>
      <c r="F31" s="79">
        <v>17865.12269062788</v>
      </c>
      <c r="G31" s="80">
        <v>18931.26304150507</v>
      </c>
      <c r="H31" s="79">
        <v>26242.524690627877</v>
      </c>
      <c r="I31" s="80">
        <v>27308.665041505068</v>
      </c>
      <c r="J31" s="79">
        <v>34574.60669062788</v>
      </c>
      <c r="K31" s="80">
        <v>35640.74704150507</v>
      </c>
      <c r="L31" s="46"/>
    </row>
    <row r="32" spans="1:12" ht="12.75">
      <c r="A32" s="7">
        <v>2300</v>
      </c>
      <c r="B32" s="8" t="s">
        <v>548</v>
      </c>
      <c r="C32" s="122">
        <v>1.0117393582528216</v>
      </c>
      <c r="D32" s="122">
        <v>0.827602795050808</v>
      </c>
      <c r="E32" s="118">
        <v>0.6535836254313226</v>
      </c>
      <c r="F32" s="79">
        <v>18492.977055949636</v>
      </c>
      <c r="G32" s="80">
        <v>19559.117406826834</v>
      </c>
      <c r="H32" s="79">
        <v>27251.17005594964</v>
      </c>
      <c r="I32" s="80">
        <v>28317.310406826837</v>
      </c>
      <c r="J32" s="79">
        <v>35961.98305594963</v>
      </c>
      <c r="K32" s="80">
        <v>37028.12340682683</v>
      </c>
      <c r="L32" s="46"/>
    </row>
    <row r="33" spans="1:12" ht="12.75">
      <c r="A33" s="7">
        <v>2400</v>
      </c>
      <c r="B33" s="8" t="s">
        <v>549</v>
      </c>
      <c r="C33" s="122">
        <v>1.060972623914817</v>
      </c>
      <c r="D33" s="122">
        <v>0.8678756063623202</v>
      </c>
      <c r="E33" s="118">
        <v>0.6853883150489717</v>
      </c>
      <c r="F33" s="79">
        <v>19249.756544239484</v>
      </c>
      <c r="G33" s="80">
        <v>20315.896895116675</v>
      </c>
      <c r="H33" s="79">
        <v>28388.740544239485</v>
      </c>
      <c r="I33" s="80">
        <v>29454.880895116676</v>
      </c>
      <c r="J33" s="79">
        <v>37478.28454423949</v>
      </c>
      <c r="K33" s="80">
        <v>38544.42489511668</v>
      </c>
      <c r="L33" s="46"/>
    </row>
    <row r="34" spans="1:12" ht="12.75">
      <c r="A34" s="7">
        <v>2500</v>
      </c>
      <c r="B34" s="8" t="s">
        <v>550</v>
      </c>
      <c r="C34" s="122">
        <v>1.1128103787604862</v>
      </c>
      <c r="D34" s="122">
        <v>0.9102788898260776</v>
      </c>
      <c r="E34" s="118">
        <v>0.718875504679274</v>
      </c>
      <c r="F34" s="79">
        <v>19869.65541868516</v>
      </c>
      <c r="G34" s="80">
        <v>20935.795769562355</v>
      </c>
      <c r="H34" s="79">
        <v>29389.430418685162</v>
      </c>
      <c r="I34" s="80">
        <v>30455.570769562353</v>
      </c>
      <c r="J34" s="79">
        <v>38857.70541868516</v>
      </c>
      <c r="K34" s="80">
        <v>39923.84576956235</v>
      </c>
      <c r="L34" s="46"/>
    </row>
    <row r="35" spans="1:12" ht="12.75">
      <c r="A35" s="7">
        <v>2600</v>
      </c>
      <c r="B35" s="8" t="s">
        <v>551</v>
      </c>
      <c r="C35" s="122">
        <v>1.1622246029113952</v>
      </c>
      <c r="D35" s="122">
        <v>0.9506997251815212</v>
      </c>
      <c r="E35" s="118">
        <v>0.7507970934807612</v>
      </c>
      <c r="F35" s="79">
        <v>20545.643391609734</v>
      </c>
      <c r="G35" s="80">
        <v>21611.78374248693</v>
      </c>
      <c r="H35" s="79">
        <v>30446.209391609736</v>
      </c>
      <c r="I35" s="80">
        <v>31512.34974248693</v>
      </c>
      <c r="J35" s="79">
        <v>40293.21539160974</v>
      </c>
      <c r="K35" s="80">
        <v>41359.35574248693</v>
      </c>
      <c r="L35" s="46"/>
    </row>
    <row r="36" spans="1:12" ht="12.75">
      <c r="A36" s="7">
        <v>2700</v>
      </c>
      <c r="B36" s="8" t="s">
        <v>552</v>
      </c>
      <c r="C36" s="122">
        <v>1.2114578685733908</v>
      </c>
      <c r="D36" s="122">
        <v>0.9909725364930336</v>
      </c>
      <c r="E36" s="118">
        <v>0.7826017830984103</v>
      </c>
      <c r="F36" s="79">
        <v>21735.57012099078</v>
      </c>
      <c r="G36" s="80">
        <v>22801.710471867973</v>
      </c>
      <c r="H36" s="79">
        <v>32016.92712099078</v>
      </c>
      <c r="I36" s="80">
        <v>33083.06747186797</v>
      </c>
      <c r="J36" s="79">
        <v>42242.664120990776</v>
      </c>
      <c r="K36" s="80">
        <v>43308.804471867974</v>
      </c>
      <c r="L36" s="46"/>
    </row>
    <row r="37" spans="1:12" ht="12.75">
      <c r="A37" s="7">
        <v>2800</v>
      </c>
      <c r="B37" s="8" t="s">
        <v>553</v>
      </c>
      <c r="C37" s="122">
        <v>1.2606911342353866</v>
      </c>
      <c r="D37" s="122">
        <v>1.0312453478045462</v>
      </c>
      <c r="E37" s="118">
        <v>0.8144064727160596</v>
      </c>
      <c r="F37" s="79">
        <v>22432.126174900302</v>
      </c>
      <c r="G37" s="80">
        <v>23498.266525777504</v>
      </c>
      <c r="H37" s="79">
        <v>33094.2741749003</v>
      </c>
      <c r="I37" s="80">
        <v>34160.4145257775</v>
      </c>
      <c r="J37" s="79">
        <v>43698.74217490031</v>
      </c>
      <c r="K37" s="80">
        <v>44764.8825257775</v>
      </c>
      <c r="L37" s="46"/>
    </row>
    <row r="38" spans="1:12" ht="12.75">
      <c r="A38" s="7">
        <v>2900</v>
      </c>
      <c r="B38" s="8" t="s">
        <v>554</v>
      </c>
      <c r="C38" s="122">
        <v>1.3101053583862954</v>
      </c>
      <c r="D38" s="122">
        <v>1.0716661831599896</v>
      </c>
      <c r="E38" s="118">
        <v>0.8463280615175467</v>
      </c>
      <c r="F38" s="79">
        <v>23132.91897651791</v>
      </c>
      <c r="G38" s="80">
        <v>24199.0593273951</v>
      </c>
      <c r="H38" s="79">
        <v>34175.85797651791</v>
      </c>
      <c r="I38" s="80">
        <v>35241.99832739511</v>
      </c>
      <c r="J38" s="79">
        <v>45159.05697651791</v>
      </c>
      <c r="K38" s="80">
        <v>46225.1973273951</v>
      </c>
      <c r="L38" s="46"/>
    </row>
    <row r="39" spans="1:12" ht="12.75">
      <c r="A39" s="7">
        <v>3000</v>
      </c>
      <c r="B39" s="8" t="s">
        <v>555</v>
      </c>
      <c r="C39" s="122">
        <v>1.3619431132319644</v>
      </c>
      <c r="D39" s="122">
        <v>1.1140694666237467</v>
      </c>
      <c r="E39" s="118">
        <v>0.8798152511478489</v>
      </c>
      <c r="F39" s="79">
        <v>23851.79816319149</v>
      </c>
      <c r="G39" s="80">
        <v>24917.938514068683</v>
      </c>
      <c r="H39" s="79">
        <v>35275.5281631915</v>
      </c>
      <c r="I39" s="80">
        <v>36341.66851406869</v>
      </c>
      <c r="J39" s="79">
        <v>46637.4581631915</v>
      </c>
      <c r="K39" s="80">
        <v>47703.59851406869</v>
      </c>
      <c r="L39" s="46"/>
    </row>
    <row r="40" spans="1:12" ht="12.75">
      <c r="A40" s="7">
        <v>3100</v>
      </c>
      <c r="B40" s="8" t="s">
        <v>556</v>
      </c>
      <c r="C40" s="122">
        <v>1.41378086807763</v>
      </c>
      <c r="D40" s="122">
        <v>1.1564727500875014</v>
      </c>
      <c r="E40" s="118">
        <v>0.9133024407781489</v>
      </c>
      <c r="F40" s="79">
        <v>28600.685835665416</v>
      </c>
      <c r="G40" s="80">
        <v>29666.826186542614</v>
      </c>
      <c r="H40" s="79">
        <v>40405.20683566542</v>
      </c>
      <c r="I40" s="80">
        <v>41471.34718654261</v>
      </c>
      <c r="J40" s="79">
        <v>52145.86783566542</v>
      </c>
      <c r="K40" s="80">
        <v>53212.00818654261</v>
      </c>
      <c r="L40" s="46"/>
    </row>
    <row r="41" spans="1:12" ht="12.75">
      <c r="A41" s="7">
        <v>3200</v>
      </c>
      <c r="B41" s="8" t="s">
        <v>557</v>
      </c>
      <c r="C41" s="122">
        <v>1.4656186229233</v>
      </c>
      <c r="D41" s="122">
        <v>1.1988760335512592</v>
      </c>
      <c r="E41" s="118">
        <v>0.9467896304084517</v>
      </c>
      <c r="F41" s="79">
        <v>29190.625230152527</v>
      </c>
      <c r="G41" s="80">
        <v>30256.76558102972</v>
      </c>
      <c r="H41" s="79">
        <v>41375.93723015252</v>
      </c>
      <c r="I41" s="80">
        <v>42442.07758102971</v>
      </c>
      <c r="J41" s="79">
        <v>53495.32923015253</v>
      </c>
      <c r="K41" s="80">
        <v>54561.46958102972</v>
      </c>
      <c r="L41" s="46"/>
    </row>
    <row r="42" spans="1:12" ht="14.25" customHeight="1">
      <c r="A42" s="7">
        <v>3300</v>
      </c>
      <c r="B42" s="8" t="s">
        <v>558</v>
      </c>
      <c r="C42" s="122">
        <v>1.51745637776897</v>
      </c>
      <c r="D42" s="119">
        <v>1.2412793170150174</v>
      </c>
      <c r="E42" s="118">
        <v>0.9802768200387545</v>
      </c>
      <c r="F42" s="79">
        <v>29947.88137517487</v>
      </c>
      <c r="G42" s="80">
        <v>31014.02172605207</v>
      </c>
      <c r="H42" s="79">
        <v>42513.98437517488</v>
      </c>
      <c r="I42" s="80">
        <v>43580.12472605207</v>
      </c>
      <c r="J42" s="79">
        <v>55012.10737517487</v>
      </c>
      <c r="K42" s="80">
        <v>56078.24772605207</v>
      </c>
      <c r="L42" s="47"/>
    </row>
    <row r="43" spans="1:11" ht="12.75">
      <c r="A43" s="7">
        <v>3400</v>
      </c>
      <c r="B43" s="8" t="s">
        <v>559</v>
      </c>
      <c r="C43" s="122">
        <v>1.56929413261464</v>
      </c>
      <c r="D43" s="119">
        <v>1.2836826004787754</v>
      </c>
      <c r="E43" s="118">
        <v>1.0137640096690572</v>
      </c>
      <c r="F43" s="79">
        <v>30541.85287172011</v>
      </c>
      <c r="G43" s="80">
        <v>31607.993222597306</v>
      </c>
      <c r="H43" s="79">
        <v>43488.74687172011</v>
      </c>
      <c r="I43" s="80">
        <v>44554.88722259731</v>
      </c>
      <c r="J43" s="79">
        <v>56365.60087172011</v>
      </c>
      <c r="K43" s="80">
        <v>57431.74122259732</v>
      </c>
    </row>
    <row r="44" spans="1:11" ht="12.75">
      <c r="A44" s="7">
        <v>3500</v>
      </c>
      <c r="B44" s="8" t="s">
        <v>560</v>
      </c>
      <c r="C44" s="122">
        <v>1.62113188746031</v>
      </c>
      <c r="D44" s="119">
        <v>1.3260858839425336</v>
      </c>
      <c r="E44" s="118">
        <v>1.04725119929936</v>
      </c>
      <c r="F44" s="79">
        <v>31397.12202853719</v>
      </c>
      <c r="G44" s="80">
        <v>32463.26237941438</v>
      </c>
      <c r="H44" s="79">
        <v>44724.80702853719</v>
      </c>
      <c r="I44" s="80">
        <v>45790.947379414385</v>
      </c>
      <c r="J44" s="79">
        <v>57980.39202853719</v>
      </c>
      <c r="K44" s="80">
        <v>59046.532379414384</v>
      </c>
    </row>
    <row r="45" spans="1:11" ht="12.75">
      <c r="A45" s="7">
        <v>3600</v>
      </c>
      <c r="B45" s="8" t="s">
        <v>561</v>
      </c>
      <c r="C45" s="122">
        <v>1.67296964230598</v>
      </c>
      <c r="D45" s="119">
        <v>1.3684891674062916</v>
      </c>
      <c r="E45" s="118">
        <v>1.080738388929663</v>
      </c>
      <c r="F45" s="79">
        <v>31991.01110811991</v>
      </c>
      <c r="G45" s="80">
        <v>33057.151458997105</v>
      </c>
      <c r="H45" s="79">
        <v>45699.48710811991</v>
      </c>
      <c r="I45" s="80">
        <v>46765.6274589971</v>
      </c>
      <c r="J45" s="79">
        <v>59333.80310811991</v>
      </c>
      <c r="K45" s="80">
        <v>60399.9434589971</v>
      </c>
    </row>
    <row r="46" spans="1:11" ht="12.75">
      <c r="A46" s="7">
        <v>3700</v>
      </c>
      <c r="B46" s="8" t="s">
        <v>562</v>
      </c>
      <c r="C46" s="122">
        <v>1.72480739715165</v>
      </c>
      <c r="D46" s="119">
        <v>1.4108924508700496</v>
      </c>
      <c r="E46" s="118">
        <v>1.1142255785599657</v>
      </c>
      <c r="F46" s="79">
        <v>32776.67540211604</v>
      </c>
      <c r="G46" s="80">
        <v>33842.81575299323</v>
      </c>
      <c r="H46" s="79">
        <v>46865.94240211604</v>
      </c>
      <c r="I46" s="80">
        <v>47932.08275299323</v>
      </c>
      <c r="J46" s="79">
        <v>60878.98940211603</v>
      </c>
      <c r="K46" s="80">
        <v>61945.12975299323</v>
      </c>
    </row>
    <row r="47" spans="1:11" ht="12.75">
      <c r="A47" s="7">
        <v>3800</v>
      </c>
      <c r="B47" s="8" t="s">
        <v>563</v>
      </c>
      <c r="C47" s="122">
        <v>1.77664515199732</v>
      </c>
      <c r="D47" s="119">
        <v>1.4532957343338078</v>
      </c>
      <c r="E47" s="118">
        <v>1.1477127681902686</v>
      </c>
      <c r="F47" s="79">
        <v>33362.41286223273</v>
      </c>
      <c r="G47" s="80">
        <v>34428.553213109924</v>
      </c>
      <c r="H47" s="79">
        <v>47832.47086223273</v>
      </c>
      <c r="I47" s="80">
        <v>48898.61121310992</v>
      </c>
      <c r="J47" s="79">
        <v>62224.24886223274</v>
      </c>
      <c r="K47" s="80">
        <v>63290.38921310993</v>
      </c>
    </row>
    <row r="48" spans="1:11" ht="12.75">
      <c r="A48" s="7">
        <v>3900</v>
      </c>
      <c r="B48" s="8" t="s">
        <v>564</v>
      </c>
      <c r="C48" s="122">
        <v>1.82848290684299</v>
      </c>
      <c r="D48" s="119">
        <v>1.4956990177975658</v>
      </c>
      <c r="E48" s="118">
        <v>1.1811999578205714</v>
      </c>
      <c r="F48" s="79">
        <v>34216.82823547181</v>
      </c>
      <c r="G48" s="80">
        <v>35282.96858634901</v>
      </c>
      <c r="H48" s="79">
        <v>49067.677235471805</v>
      </c>
      <c r="I48" s="80">
        <v>50133.817586349</v>
      </c>
      <c r="J48" s="79">
        <v>63838.18623547181</v>
      </c>
      <c r="K48" s="80">
        <v>64904.32658634901</v>
      </c>
    </row>
    <row r="49" spans="1:11" ht="12.75">
      <c r="A49" s="7">
        <v>4000</v>
      </c>
      <c r="B49" s="8" t="s">
        <v>565</v>
      </c>
      <c r="C49" s="122">
        <v>1.88032066168865</v>
      </c>
      <c r="D49" s="119">
        <v>1.5381023012613158</v>
      </c>
      <c r="E49" s="118">
        <v>1.2146871474508678</v>
      </c>
      <c r="F49" s="79">
        <v>34865.25666031222</v>
      </c>
      <c r="G49" s="80">
        <v>35931.397011189416</v>
      </c>
      <c r="H49" s="79">
        <v>50096.89666031222</v>
      </c>
      <c r="I49" s="80">
        <v>51163.037011189415</v>
      </c>
      <c r="J49" s="79">
        <v>65246.136660312215</v>
      </c>
      <c r="K49" s="80">
        <v>66312.27701118942</v>
      </c>
    </row>
    <row r="50" spans="1:11" ht="12.75">
      <c r="A50" s="7">
        <v>4100</v>
      </c>
      <c r="B50" s="8" t="s">
        <v>566</v>
      </c>
      <c r="C50" s="122">
        <v>1.8303945137016955</v>
      </c>
      <c r="D50" s="119">
        <v>1.497262712207987</v>
      </c>
      <c r="E50" s="118">
        <v>1.1824348558512952</v>
      </c>
      <c r="F50" s="79">
        <v>35653.4466929765</v>
      </c>
      <c r="G50" s="80">
        <v>36719.58704385369</v>
      </c>
      <c r="H50" s="79">
        <v>51265.87769297649</v>
      </c>
      <c r="I50" s="80">
        <v>52332.018043853685</v>
      </c>
      <c r="J50" s="79">
        <v>66793.84869297649</v>
      </c>
      <c r="K50" s="80">
        <v>67859.98904385368</v>
      </c>
    </row>
    <row r="51" spans="1:11" ht="12.75">
      <c r="A51" s="7">
        <v>4200</v>
      </c>
      <c r="B51" s="8" t="s">
        <v>567</v>
      </c>
      <c r="C51" s="122">
        <v>1.8800136420851752</v>
      </c>
      <c r="D51" s="119">
        <v>1.5378511592256732</v>
      </c>
      <c r="E51" s="118">
        <v>1.214488812787023</v>
      </c>
      <c r="F51" s="79">
        <v>36324.96296633691</v>
      </c>
      <c r="G51" s="80">
        <v>37391.1033172141</v>
      </c>
      <c r="H51" s="79">
        <v>52318.184966336914</v>
      </c>
      <c r="I51" s="80">
        <v>53384.325317214105</v>
      </c>
      <c r="J51" s="79">
        <v>68224.88696633691</v>
      </c>
      <c r="K51" s="80">
        <v>69291.0273172141</v>
      </c>
    </row>
    <row r="52" spans="1:11" ht="12.75">
      <c r="A52" s="7">
        <v>4300</v>
      </c>
      <c r="B52" s="8" t="s">
        <v>568</v>
      </c>
      <c r="C52" s="122">
        <v>1.929632770468655</v>
      </c>
      <c r="D52" s="119">
        <v>1.5784396062433597</v>
      </c>
      <c r="E52" s="118">
        <v>1.246542769722751</v>
      </c>
      <c r="F52" s="79">
        <v>37040.153730312646</v>
      </c>
      <c r="G52" s="80">
        <v>38106.29408118984</v>
      </c>
      <c r="H52" s="79">
        <v>53414.166730312645</v>
      </c>
      <c r="I52" s="80">
        <v>54480.307081189836</v>
      </c>
      <c r="J52" s="79">
        <v>69699.59973031265</v>
      </c>
      <c r="K52" s="80">
        <v>70765.74008118984</v>
      </c>
    </row>
    <row r="53" spans="1:11" ht="12.75">
      <c r="A53" s="7">
        <v>4400</v>
      </c>
      <c r="B53" s="8" t="s">
        <v>569</v>
      </c>
      <c r="C53" s="122">
        <v>1.9792518988521346</v>
      </c>
      <c r="D53" s="119">
        <v>1.619028053261046</v>
      </c>
      <c r="E53" s="118">
        <v>1.2785967266584788</v>
      </c>
      <c r="F53" s="79">
        <v>37564.994569609815</v>
      </c>
      <c r="G53" s="80">
        <v>38631.134920487006</v>
      </c>
      <c r="H53" s="79">
        <v>54319.79856960981</v>
      </c>
      <c r="I53" s="80">
        <v>55385.938920487</v>
      </c>
      <c r="J53" s="79">
        <v>70983.96256960982</v>
      </c>
      <c r="K53" s="80">
        <v>72050.102920487</v>
      </c>
    </row>
    <row r="54" spans="1:11" ht="12.75">
      <c r="A54" s="7">
        <v>4500</v>
      </c>
      <c r="B54" s="8" t="s">
        <v>570</v>
      </c>
      <c r="C54" s="122">
        <v>2.0288710272356143</v>
      </c>
      <c r="D54" s="119">
        <v>1.6596165002787324</v>
      </c>
      <c r="E54" s="118">
        <v>1.3106506835942067</v>
      </c>
      <c r="F54" s="79">
        <v>38323.987837952605</v>
      </c>
      <c r="G54" s="80">
        <v>39390.128188829796</v>
      </c>
      <c r="H54" s="79">
        <v>55459.58283795261</v>
      </c>
      <c r="I54" s="80">
        <v>56525.7231888298</v>
      </c>
      <c r="J54" s="79">
        <v>72502.47783795261</v>
      </c>
      <c r="K54" s="80">
        <v>73568.6181888298</v>
      </c>
    </row>
    <row r="55" spans="1:11" ht="12.75">
      <c r="A55" s="7">
        <v>4600</v>
      </c>
      <c r="B55" s="8" t="s">
        <v>571</v>
      </c>
      <c r="C55" s="122">
        <v>2.078490155619094</v>
      </c>
      <c r="D55" s="119">
        <v>1.7002049472964187</v>
      </c>
      <c r="E55" s="118">
        <v>1.3427046405299345</v>
      </c>
      <c r="F55" s="79">
        <v>38922.83481909926</v>
      </c>
      <c r="G55" s="80">
        <v>39988.97516997645</v>
      </c>
      <c r="H55" s="79">
        <v>56439.22081909926</v>
      </c>
      <c r="I55" s="80">
        <v>57505.36116997645</v>
      </c>
      <c r="J55" s="79">
        <v>73860.84681909926</v>
      </c>
      <c r="K55" s="80">
        <v>74926.98716997645</v>
      </c>
    </row>
    <row r="56" spans="1:11" ht="12.75">
      <c r="A56" s="7">
        <v>4700</v>
      </c>
      <c r="B56" s="8" t="s">
        <v>572</v>
      </c>
      <c r="C56" s="122">
        <v>2.1281092840025737</v>
      </c>
      <c r="D56" s="119">
        <v>1.7407933943141052</v>
      </c>
      <c r="E56" s="118">
        <v>1.3747585974656624</v>
      </c>
      <c r="F56" s="79">
        <v>40040.48484993715</v>
      </c>
      <c r="G56" s="80">
        <v>41106.62520081435</v>
      </c>
      <c r="H56" s="79">
        <v>57937.661849937154</v>
      </c>
      <c r="I56" s="80">
        <v>59003.802200814345</v>
      </c>
      <c r="J56" s="79">
        <v>75738.01884993714</v>
      </c>
      <c r="K56" s="80">
        <v>76804.15920081436</v>
      </c>
    </row>
    <row r="57" spans="1:11" ht="12.75">
      <c r="A57" s="7">
        <v>4800</v>
      </c>
      <c r="B57" s="8" t="s">
        <v>573</v>
      </c>
      <c r="C57" s="122">
        <v>2.1804850306295798</v>
      </c>
      <c r="D57" s="119">
        <v>1.783636755054996</v>
      </c>
      <c r="E57" s="118">
        <v>1.4085933297867084</v>
      </c>
      <c r="F57" s="79">
        <v>40634.78735548711</v>
      </c>
      <c r="G57" s="80">
        <v>41700.9277063643</v>
      </c>
      <c r="H57" s="79">
        <v>58912.75535548711</v>
      </c>
      <c r="I57" s="80">
        <v>59978.8957063643</v>
      </c>
      <c r="J57" s="79">
        <v>77091.84335548712</v>
      </c>
      <c r="K57" s="80">
        <v>78157.9837063643</v>
      </c>
    </row>
    <row r="58" spans="1:11" ht="12.75">
      <c r="A58" s="7">
        <v>4900</v>
      </c>
      <c r="B58" s="8" t="s">
        <v>574</v>
      </c>
      <c r="C58" s="122">
        <v>2.2328607772565863</v>
      </c>
      <c r="D58" s="119">
        <v>1.8264801157958874</v>
      </c>
      <c r="E58" s="118">
        <v>1.4424280621077545</v>
      </c>
      <c r="F58" s="79">
        <v>41355.06274294602</v>
      </c>
      <c r="G58" s="80">
        <v>42421.20309382321</v>
      </c>
      <c r="H58" s="79">
        <v>60013.82174294601</v>
      </c>
      <c r="I58" s="80">
        <v>61079.962093823204</v>
      </c>
      <c r="J58" s="79">
        <v>78571.64074294602</v>
      </c>
      <c r="K58" s="80">
        <v>79637.7810938232</v>
      </c>
    </row>
    <row r="59" spans="1:11" ht="12.75">
      <c r="A59" s="7">
        <v>5000</v>
      </c>
      <c r="B59" s="8" t="s">
        <v>575</v>
      </c>
      <c r="C59" s="122">
        <v>2.282479905640066</v>
      </c>
      <c r="D59" s="119">
        <v>1.867068562813574</v>
      </c>
      <c r="E59" s="118">
        <v>1.4744820190434824</v>
      </c>
      <c r="F59" s="79">
        <v>41894.65577049157</v>
      </c>
      <c r="G59" s="80">
        <v>42960.79612136877</v>
      </c>
      <c r="H59" s="79">
        <v>60934.20577049157</v>
      </c>
      <c r="I59" s="80">
        <v>62000.34612136876</v>
      </c>
      <c r="J59" s="79">
        <v>79870.75577049157</v>
      </c>
      <c r="K59" s="80">
        <v>80936.89612136876</v>
      </c>
    </row>
    <row r="60" spans="1:11" ht="12.75">
      <c r="A60" s="7">
        <v>5100</v>
      </c>
      <c r="B60" s="8" t="s">
        <v>576</v>
      </c>
      <c r="C60" s="122">
        <v>2.3320990340235457</v>
      </c>
      <c r="D60" s="119">
        <v>1.9076570098312602</v>
      </c>
      <c r="E60" s="118">
        <v>1.5065359759792103</v>
      </c>
      <c r="F60" s="79">
        <v>42658.33815945713</v>
      </c>
      <c r="G60" s="80">
        <v>43724.478510334324</v>
      </c>
      <c r="H60" s="79">
        <v>62078.67915945713</v>
      </c>
      <c r="I60" s="80">
        <v>63144.819510334324</v>
      </c>
      <c r="J60" s="79">
        <v>81393.96015945713</v>
      </c>
      <c r="K60" s="80">
        <v>82460.10051033432</v>
      </c>
    </row>
    <row r="61" spans="1:11" ht="12.75">
      <c r="A61" s="7">
        <v>5200</v>
      </c>
      <c r="B61" s="8" t="s">
        <v>577</v>
      </c>
      <c r="C61" s="122">
        <v>2.3817181624070254</v>
      </c>
      <c r="D61" s="119">
        <v>1.9482454568489467</v>
      </c>
      <c r="E61" s="118">
        <v>1.5385899329149382</v>
      </c>
      <c r="F61" s="79">
        <v>43084.95036196966</v>
      </c>
      <c r="G61" s="80">
        <v>44151.09071284686</v>
      </c>
      <c r="H61" s="79">
        <v>62886.08236196966</v>
      </c>
      <c r="I61" s="80">
        <v>63952.22271284686</v>
      </c>
      <c r="J61" s="79">
        <v>82580.09436196968</v>
      </c>
      <c r="K61" s="80">
        <v>83646.23471284687</v>
      </c>
    </row>
    <row r="62" spans="1:11" ht="12.75">
      <c r="A62" s="7">
        <v>5300</v>
      </c>
      <c r="B62" s="8" t="s">
        <v>578</v>
      </c>
      <c r="C62" s="122">
        <v>2.431337290790505</v>
      </c>
      <c r="D62" s="119">
        <v>1.988833903866633</v>
      </c>
      <c r="E62" s="118">
        <v>1.570643889850666</v>
      </c>
      <c r="F62" s="79">
        <v>45109.17419291422</v>
      </c>
      <c r="G62" s="80">
        <v>46175.31454379141</v>
      </c>
      <c r="H62" s="79">
        <v>65291.09719291422</v>
      </c>
      <c r="I62" s="80">
        <v>66357.23754379142</v>
      </c>
      <c r="J62" s="79">
        <v>85363.84019291423</v>
      </c>
      <c r="K62" s="80">
        <v>86429.9805437914</v>
      </c>
    </row>
    <row r="63" spans="1:11" ht="12.75">
      <c r="A63" s="7">
        <v>5400</v>
      </c>
      <c r="B63" s="8" t="s">
        <v>579</v>
      </c>
      <c r="C63" s="122">
        <v>2.480956419173985</v>
      </c>
      <c r="D63" s="119">
        <v>2.029422350884319</v>
      </c>
      <c r="E63" s="118">
        <v>1.602697846786394</v>
      </c>
      <c r="F63" s="79">
        <v>45729.96471327179</v>
      </c>
      <c r="G63" s="80">
        <v>46796.10506414898</v>
      </c>
      <c r="H63" s="79">
        <v>66292.67871327179</v>
      </c>
      <c r="I63" s="80">
        <v>67358.81906414898</v>
      </c>
      <c r="J63" s="79">
        <v>86744.15271327177</v>
      </c>
      <c r="K63" s="80">
        <v>87810.29306414898</v>
      </c>
    </row>
    <row r="64" spans="1:11" ht="12.75">
      <c r="A64" s="7">
        <v>5500</v>
      </c>
      <c r="B64" s="8" t="s">
        <v>580</v>
      </c>
      <c r="C64" s="122">
        <v>2.5305755475574645</v>
      </c>
      <c r="D64" s="119">
        <v>2.0700107979020057</v>
      </c>
      <c r="E64" s="118">
        <v>1.6347518037221218</v>
      </c>
      <c r="F64" s="79">
        <v>46536.63273545099</v>
      </c>
      <c r="G64" s="80">
        <v>47602.77308632818</v>
      </c>
      <c r="H64" s="79">
        <v>67480.13773545099</v>
      </c>
      <c r="I64" s="80">
        <v>68546.27808632818</v>
      </c>
      <c r="J64" s="79">
        <v>88310.34273545099</v>
      </c>
      <c r="K64" s="80">
        <v>89376.48308632818</v>
      </c>
    </row>
    <row r="65" spans="1:11" ht="12.75">
      <c r="A65" s="7">
        <v>5600</v>
      </c>
      <c r="B65" s="8" t="s">
        <v>581</v>
      </c>
      <c r="C65" s="122">
        <v>2.580194675940944</v>
      </c>
      <c r="D65" s="119">
        <v>2.110599244919692</v>
      </c>
      <c r="E65" s="118">
        <v>1.6668057606578497</v>
      </c>
      <c r="F65" s="79">
        <v>47167.458155881715</v>
      </c>
      <c r="G65" s="80">
        <v>48233.598506758906</v>
      </c>
      <c r="H65" s="79">
        <v>68491.75415588172</v>
      </c>
      <c r="I65" s="80">
        <v>69557.89450675891</v>
      </c>
      <c r="J65" s="79">
        <v>89700.6901558817</v>
      </c>
      <c r="K65" s="80">
        <v>90766.8305067589</v>
      </c>
    </row>
    <row r="66" spans="1:11" ht="12.75">
      <c r="A66" s="7">
        <v>5700</v>
      </c>
      <c r="B66" s="8" t="s">
        <v>582</v>
      </c>
      <c r="C66" s="122">
        <v>2.629813804324424</v>
      </c>
      <c r="D66" s="119">
        <v>2.1511876919373787</v>
      </c>
      <c r="E66" s="118">
        <v>1.6988597175935776</v>
      </c>
      <c r="F66" s="79">
        <v>48059.78971081206</v>
      </c>
      <c r="G66" s="80">
        <v>49125.93006168924</v>
      </c>
      <c r="H66" s="79">
        <v>69764.87671081205</v>
      </c>
      <c r="I66" s="80">
        <v>70831.01706168924</v>
      </c>
      <c r="J66" s="79">
        <v>91352.54371081207</v>
      </c>
      <c r="K66" s="80">
        <v>92418.68406168924</v>
      </c>
    </row>
    <row r="67" spans="1:11" ht="12.75">
      <c r="A67" s="7">
        <v>5800</v>
      </c>
      <c r="B67" s="8" t="s">
        <v>583</v>
      </c>
      <c r="C67" s="122">
        <v>2.68218955095143</v>
      </c>
      <c r="D67" s="119">
        <v>2.1940310526782696</v>
      </c>
      <c r="E67" s="118">
        <v>1.7326944499146235</v>
      </c>
      <c r="F67" s="79">
        <v>48630.1661916976</v>
      </c>
      <c r="G67" s="80">
        <v>49696.30654257479</v>
      </c>
      <c r="H67" s="79">
        <v>70716.0441916976</v>
      </c>
      <c r="I67" s="80">
        <v>71782.18454257479</v>
      </c>
      <c r="J67" s="79">
        <v>92682.4421916976</v>
      </c>
      <c r="K67" s="80">
        <v>93748.58254257479</v>
      </c>
    </row>
    <row r="68" spans="1:11" ht="12.75">
      <c r="A68" s="7">
        <v>5900</v>
      </c>
      <c r="B68" s="8" t="s">
        <v>584</v>
      </c>
      <c r="C68" s="122">
        <v>2.734565297578437</v>
      </c>
      <c r="D68" s="119">
        <v>2.2368744134191614</v>
      </c>
      <c r="E68" s="118">
        <v>1.76652918223567</v>
      </c>
      <c r="F68" s="79">
        <v>49458.46104466238</v>
      </c>
      <c r="G68" s="80">
        <v>50524.60139553957</v>
      </c>
      <c r="H68" s="79">
        <v>71925.13004466238</v>
      </c>
      <c r="I68" s="80">
        <v>72991.27039553957</v>
      </c>
      <c r="J68" s="79">
        <v>94270.25904466238</v>
      </c>
      <c r="K68" s="80">
        <v>95336.39939553957</v>
      </c>
    </row>
    <row r="69" spans="1:11" ht="13.5" thickBot="1">
      <c r="A69" s="9">
        <v>6000</v>
      </c>
      <c r="B69" s="10" t="s">
        <v>585</v>
      </c>
      <c r="C69" s="123">
        <v>2.786941044205443</v>
      </c>
      <c r="D69" s="120">
        <v>2.2797177741600523</v>
      </c>
      <c r="E69" s="121">
        <v>1.8003639145567158</v>
      </c>
      <c r="F69" s="81">
        <v>49935.6732601629</v>
      </c>
      <c r="G69" s="82">
        <v>51001.81361104008</v>
      </c>
      <c r="H69" s="81">
        <v>72783.13326016288</v>
      </c>
      <c r="I69" s="82">
        <v>73849.27361104007</v>
      </c>
      <c r="J69" s="81">
        <v>95506.99326016288</v>
      </c>
      <c r="K69" s="82">
        <v>96573.13361104007</v>
      </c>
    </row>
  </sheetData>
  <sheetProtection/>
  <mergeCells count="15">
    <mergeCell ref="A4:AE4"/>
    <mergeCell ref="A5:AE5"/>
    <mergeCell ref="A10:A14"/>
    <mergeCell ref="A1:K1"/>
    <mergeCell ref="A3:AF3"/>
    <mergeCell ref="B10:B14"/>
    <mergeCell ref="L11:L14"/>
    <mergeCell ref="F14:K14"/>
    <mergeCell ref="C10:K10"/>
    <mergeCell ref="C11:C14"/>
    <mergeCell ref="D11:D14"/>
    <mergeCell ref="E11:E14"/>
    <mergeCell ref="F11:G11"/>
    <mergeCell ref="H11:I11"/>
    <mergeCell ref="J11:K11"/>
  </mergeCells>
  <printOptions/>
  <pageMargins left="0.1968503937007874" right="0.1968503937007874" top="0.1968503937007874" bottom="0.11811023622047245" header="0.5118110236220472" footer="0.11811023622047245"/>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dimension ref="A1:AH365"/>
  <sheetViews>
    <sheetView zoomScaleSheetLayoutView="100" zoomScalePageLayoutView="0" workbookViewId="0" topLeftCell="A1">
      <selection activeCell="T35" sqref="T35"/>
    </sheetView>
  </sheetViews>
  <sheetFormatPr defaultColWidth="9.00390625" defaultRowHeight="12.75"/>
  <cols>
    <col min="1" max="1" width="5.875" style="23" customWidth="1"/>
    <col min="2" max="2" width="8.875" style="23" customWidth="1"/>
    <col min="3" max="5" width="7.875" style="6" customWidth="1"/>
    <col min="6" max="6" width="10.25390625" style="6" customWidth="1"/>
    <col min="7" max="7" width="10.75390625" style="6" customWidth="1"/>
    <col min="8" max="8" width="10.625" style="6" customWidth="1"/>
    <col min="9" max="9" width="11.00390625" style="6" customWidth="1"/>
    <col min="10" max="10" width="10.75390625" style="6" customWidth="1"/>
    <col min="11" max="11" width="11.00390625" style="6" customWidth="1"/>
    <col min="12" max="12" width="3.125" style="6" customWidth="1"/>
    <col min="13" max="45" width="6.25390625" style="6" customWidth="1"/>
    <col min="46" max="16384" width="9.125" style="6" customWidth="1"/>
  </cols>
  <sheetData>
    <row r="1" spans="1:12" ht="16.5" customHeight="1">
      <c r="A1" s="227" t="s">
        <v>78</v>
      </c>
      <c r="B1" s="227"/>
      <c r="C1" s="227"/>
      <c r="D1" s="227"/>
      <c r="E1" s="227"/>
      <c r="F1" s="227"/>
      <c r="G1" s="227"/>
      <c r="H1" s="227"/>
      <c r="I1" s="227"/>
      <c r="J1" s="227"/>
      <c r="K1" s="227"/>
      <c r="L1" s="16"/>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449</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73"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2" ht="12.75" customHeight="1">
      <c r="A15" s="63">
        <v>600</v>
      </c>
      <c r="B15" s="64" t="s">
        <v>136</v>
      </c>
      <c r="C15" s="117">
        <v>0.2118398806328424</v>
      </c>
      <c r="D15" s="117">
        <v>0.17328502235766507</v>
      </c>
      <c r="E15" s="118">
        <v>0.13684856288881617</v>
      </c>
      <c r="F15" s="77">
        <v>7173.0140580079615</v>
      </c>
      <c r="G15" s="78">
        <v>8239.154408885155</v>
      </c>
      <c r="H15" s="77">
        <v>9457.760058007962</v>
      </c>
      <c r="I15" s="78">
        <v>10523.900408885154</v>
      </c>
      <c r="J15" s="77">
        <v>11730.146058007962</v>
      </c>
      <c r="K15" s="78">
        <v>12796.286408885155</v>
      </c>
      <c r="L15" s="46"/>
    </row>
    <row r="16" spans="1:12" ht="12.75">
      <c r="A16" s="7">
        <f aca="true" t="shared" si="0" ref="A16:A40">A15+100</f>
        <v>700</v>
      </c>
      <c r="B16" s="8" t="s">
        <v>138</v>
      </c>
      <c r="C16" s="117">
        <v>0.27471609943008984</v>
      </c>
      <c r="D16" s="117">
        <v>0.22471776933381346</v>
      </c>
      <c r="E16" s="118">
        <v>0.177466600231838</v>
      </c>
      <c r="F16" s="79">
        <v>7828.475773229117</v>
      </c>
      <c r="G16" s="80">
        <v>8894.61612410631</v>
      </c>
      <c r="H16" s="79">
        <v>10494.012773229117</v>
      </c>
      <c r="I16" s="80">
        <v>11560.15312410631</v>
      </c>
      <c r="J16" s="79">
        <v>13145.129773229117</v>
      </c>
      <c r="K16" s="80">
        <v>14211.27012410631</v>
      </c>
      <c r="L16" s="46"/>
    </row>
    <row r="17" spans="1:12" ht="12.75">
      <c r="A17" s="7">
        <f t="shared" si="0"/>
        <v>800</v>
      </c>
      <c r="B17" s="8" t="s">
        <v>140</v>
      </c>
      <c r="C17" s="117">
        <v>0.3411496369417253</v>
      </c>
      <c r="D17" s="117">
        <v>0.2790604030183313</v>
      </c>
      <c r="E17" s="118">
        <v>0.22038266546435453</v>
      </c>
      <c r="F17" s="79">
        <v>8462.22723737229</v>
      </c>
      <c r="G17" s="80">
        <v>9528.367588249484</v>
      </c>
      <c r="H17" s="79">
        <v>11508.55523737229</v>
      </c>
      <c r="I17" s="80">
        <v>12574.695588249484</v>
      </c>
      <c r="J17" s="79">
        <v>14538.403237372291</v>
      </c>
      <c r="K17" s="80">
        <v>15604.543588249484</v>
      </c>
      <c r="L17" s="46"/>
    </row>
    <row r="18" spans="1:12" ht="12.75">
      <c r="A18" s="7">
        <f t="shared" si="0"/>
        <v>900</v>
      </c>
      <c r="B18" s="8" t="s">
        <v>142</v>
      </c>
      <c r="C18" s="117">
        <v>0.40402585573897265</v>
      </c>
      <c r="D18" s="117">
        <v>0.3304931499944796</v>
      </c>
      <c r="E18" s="118">
        <v>0.26100070280737625</v>
      </c>
      <c r="F18" s="79">
        <v>9150.529137663741</v>
      </c>
      <c r="G18" s="80">
        <v>10216.669488540932</v>
      </c>
      <c r="H18" s="79">
        <v>12577.64813766374</v>
      </c>
      <c r="I18" s="80">
        <v>13643.788488540933</v>
      </c>
      <c r="J18" s="79">
        <v>15986.22713766374</v>
      </c>
      <c r="K18" s="80">
        <v>17052.36748854093</v>
      </c>
      <c r="L18" s="46"/>
    </row>
    <row r="19" spans="1:12" ht="12.75">
      <c r="A19" s="7">
        <f t="shared" si="0"/>
        <v>1000</v>
      </c>
      <c r="B19" s="8" t="s">
        <v>144</v>
      </c>
      <c r="C19" s="117">
        <v>0.4669020745362201</v>
      </c>
      <c r="D19" s="117">
        <v>0.38192589697062806</v>
      </c>
      <c r="E19" s="118">
        <v>0.3016187401503982</v>
      </c>
      <c r="F19" s="79">
        <v>9748.880069777333</v>
      </c>
      <c r="G19" s="80">
        <v>10815.020420654524</v>
      </c>
      <c r="H19" s="79">
        <v>13556.790069777333</v>
      </c>
      <c r="I19" s="80">
        <v>14622.930420654524</v>
      </c>
      <c r="J19" s="79">
        <v>17344.100069777334</v>
      </c>
      <c r="K19" s="80">
        <v>18410.240420654525</v>
      </c>
      <c r="L19" s="46"/>
    </row>
    <row r="20" spans="1:12" ht="12.75">
      <c r="A20" s="7">
        <f t="shared" si="0"/>
        <v>1100</v>
      </c>
      <c r="B20" s="8" t="s">
        <v>146</v>
      </c>
      <c r="C20" s="117">
        <v>0.5300093969458147</v>
      </c>
      <c r="D20" s="117">
        <v>0.43354768670167637</v>
      </c>
      <c r="E20" s="118">
        <v>0.34238607042699626</v>
      </c>
      <c r="F20" s="79">
        <v>10379.106913246016</v>
      </c>
      <c r="G20" s="80">
        <v>11445.247264123207</v>
      </c>
      <c r="H20" s="79">
        <v>14567.807913246015</v>
      </c>
      <c r="I20" s="80">
        <v>15633.948264123208</v>
      </c>
      <c r="J20" s="79">
        <v>18733.848913246016</v>
      </c>
      <c r="K20" s="80">
        <v>19799.989264123207</v>
      </c>
      <c r="L20" s="46"/>
    </row>
    <row r="21" spans="1:12" ht="12.75">
      <c r="A21" s="7">
        <f t="shared" si="0"/>
        <v>1200</v>
      </c>
      <c r="B21" s="8" t="s">
        <v>148</v>
      </c>
      <c r="C21" s="117">
        <v>0.5928856157430621</v>
      </c>
      <c r="D21" s="117">
        <v>0.4849804336778248</v>
      </c>
      <c r="E21" s="118">
        <v>0.3830041077700181</v>
      </c>
      <c r="F21" s="79">
        <v>11076.555878487603</v>
      </c>
      <c r="G21" s="80">
        <v>12142.696229364796</v>
      </c>
      <c r="H21" s="79">
        <v>15646.047878487601</v>
      </c>
      <c r="I21" s="80">
        <v>16712.188229364794</v>
      </c>
      <c r="J21" s="79">
        <v>20190.8198784876</v>
      </c>
      <c r="K21" s="80">
        <v>21256.960229364795</v>
      </c>
      <c r="L21" s="46"/>
    </row>
    <row r="22" spans="1:12" ht="12.75">
      <c r="A22" s="7">
        <f t="shared" si="0"/>
        <v>1300</v>
      </c>
      <c r="B22" s="8" t="s">
        <v>150</v>
      </c>
      <c r="C22" s="117">
        <v>0.6557618345403095</v>
      </c>
      <c r="D22" s="117">
        <v>0.5364131806539731</v>
      </c>
      <c r="E22" s="118">
        <v>0.42362214511303986</v>
      </c>
      <c r="F22" s="79">
        <v>11697.451230242941</v>
      </c>
      <c r="G22" s="80">
        <v>12763.591581120134</v>
      </c>
      <c r="H22" s="79">
        <v>16647.734230242942</v>
      </c>
      <c r="I22" s="80">
        <v>17713.874581120133</v>
      </c>
      <c r="J22" s="79">
        <v>21571.237230242943</v>
      </c>
      <c r="K22" s="80">
        <v>22637.377581120138</v>
      </c>
      <c r="L22" s="46"/>
    </row>
    <row r="23" spans="1:12" ht="12.75">
      <c r="A23" s="7">
        <f t="shared" si="0"/>
        <v>1400</v>
      </c>
      <c r="B23" s="8" t="s">
        <v>152</v>
      </c>
      <c r="C23" s="117">
        <v>0.7221953720519448</v>
      </c>
      <c r="D23" s="117">
        <v>0.5907558143384909</v>
      </c>
      <c r="E23" s="118">
        <v>0.4665382103455563</v>
      </c>
      <c r="F23" s="79">
        <v>12436.741613186474</v>
      </c>
      <c r="G23" s="80">
        <v>13502.881964063667</v>
      </c>
      <c r="H23" s="79">
        <v>17767.815613186474</v>
      </c>
      <c r="I23" s="80">
        <v>18833.955964063665</v>
      </c>
      <c r="J23" s="79">
        <v>23070.049613186475</v>
      </c>
      <c r="K23" s="80">
        <v>24136.189964063666</v>
      </c>
      <c r="L23" s="46"/>
    </row>
    <row r="24" spans="1:12" ht="12.75">
      <c r="A24" s="7">
        <f t="shared" si="0"/>
        <v>1500</v>
      </c>
      <c r="B24" s="8" t="s">
        <v>154</v>
      </c>
      <c r="C24" s="117">
        <v>0.7850715908491923</v>
      </c>
      <c r="D24" s="117">
        <v>0.6421885613146393</v>
      </c>
      <c r="E24" s="118">
        <v>0.5071562476885781</v>
      </c>
      <c r="F24" s="79">
        <v>13212.270370990624</v>
      </c>
      <c r="G24" s="80">
        <v>14278.410721867816</v>
      </c>
      <c r="H24" s="79">
        <v>18924.13537099062</v>
      </c>
      <c r="I24" s="80">
        <v>19990.27572186782</v>
      </c>
      <c r="J24" s="79">
        <v>24605.10037099062</v>
      </c>
      <c r="K24" s="80">
        <v>25671.24072186782</v>
      </c>
      <c r="L24" s="46"/>
    </row>
    <row r="25" spans="1:12" ht="12.75">
      <c r="A25" s="7">
        <f t="shared" si="0"/>
        <v>1600</v>
      </c>
      <c r="B25" s="8" t="s">
        <v>156</v>
      </c>
      <c r="C25" s="117">
        <v>0.8479478096464398</v>
      </c>
      <c r="D25" s="117">
        <v>0.6936213082907876</v>
      </c>
      <c r="E25" s="118">
        <v>0.5477742850316001</v>
      </c>
      <c r="F25" s="79">
        <v>13918.014548591955</v>
      </c>
      <c r="G25" s="80">
        <v>14984.154899469146</v>
      </c>
      <c r="H25" s="79">
        <v>20010.670548591956</v>
      </c>
      <c r="I25" s="80">
        <v>21076.810899469147</v>
      </c>
      <c r="J25" s="79">
        <v>26070.366548591952</v>
      </c>
      <c r="K25" s="80">
        <v>27136.506899469143</v>
      </c>
      <c r="L25" s="46"/>
    </row>
    <row r="26" spans="1:12" ht="12.75">
      <c r="A26" s="7">
        <f t="shared" si="0"/>
        <v>1700</v>
      </c>
      <c r="B26" s="8" t="s">
        <v>158</v>
      </c>
      <c r="C26" s="117">
        <v>0.9110551320560346</v>
      </c>
      <c r="D26" s="117">
        <v>0.7452430980218363</v>
      </c>
      <c r="E26" s="118">
        <v>0.5885416153081983</v>
      </c>
      <c r="F26" s="79">
        <v>14616.927363039315</v>
      </c>
      <c r="G26" s="80">
        <v>15683.067713916505</v>
      </c>
      <c r="H26" s="79">
        <v>21090.374363039315</v>
      </c>
      <c r="I26" s="80">
        <v>22156.514713916506</v>
      </c>
      <c r="J26" s="79">
        <v>27528.801363039314</v>
      </c>
      <c r="K26" s="80">
        <v>28594.94171391651</v>
      </c>
      <c r="L26" s="46"/>
    </row>
    <row r="27" spans="1:12" ht="12.75">
      <c r="A27" s="7">
        <f t="shared" si="0"/>
        <v>1800</v>
      </c>
      <c r="B27" s="8" t="s">
        <v>160</v>
      </c>
      <c r="C27" s="117">
        <v>0.9739313508532819</v>
      </c>
      <c r="D27" s="117">
        <v>0.7966758449979845</v>
      </c>
      <c r="E27" s="118">
        <v>0.62915965265122</v>
      </c>
      <c r="F27" s="79">
        <v>15278.206269018465</v>
      </c>
      <c r="G27" s="80">
        <v>16344.346619895658</v>
      </c>
      <c r="H27" s="79">
        <v>22132.444269018466</v>
      </c>
      <c r="I27" s="80">
        <v>23198.584619895657</v>
      </c>
      <c r="J27" s="79">
        <v>28949.602269018465</v>
      </c>
      <c r="K27" s="80">
        <v>30015.742619895656</v>
      </c>
      <c r="L27" s="46"/>
    </row>
    <row r="28" spans="1:12" ht="12.75">
      <c r="A28" s="7">
        <f t="shared" si="0"/>
        <v>1900</v>
      </c>
      <c r="B28" s="8" t="s">
        <v>162</v>
      </c>
      <c r="C28" s="117">
        <v>1.04013378475257</v>
      </c>
      <c r="D28" s="117">
        <v>0.8508294359276022</v>
      </c>
      <c r="E28" s="118">
        <v>0.6719264249501601</v>
      </c>
      <c r="F28" s="79">
        <v>15959.863731459729</v>
      </c>
      <c r="G28" s="80">
        <v>17026.00408233692</v>
      </c>
      <c r="H28" s="79">
        <v>23194.892731459728</v>
      </c>
      <c r="I28" s="80">
        <v>24261.03308233692</v>
      </c>
      <c r="J28" s="79">
        <v>30390.78173145973</v>
      </c>
      <c r="K28" s="80">
        <v>31456.92208233692</v>
      </c>
      <c r="L28" s="46"/>
    </row>
    <row r="29" spans="1:12" ht="12.75">
      <c r="A29" s="7">
        <f t="shared" si="0"/>
        <v>2000</v>
      </c>
      <c r="B29" s="8" t="s">
        <v>164</v>
      </c>
      <c r="C29" s="117">
        <v>1.1032411071621648</v>
      </c>
      <c r="D29" s="117">
        <v>0.9024512256586509</v>
      </c>
      <c r="E29" s="118">
        <v>0.7126937552267585</v>
      </c>
      <c r="F29" s="79">
        <v>16661.105284155252</v>
      </c>
      <c r="G29" s="80">
        <v>17727.245635032446</v>
      </c>
      <c r="H29" s="79">
        <v>24276.925284155255</v>
      </c>
      <c r="I29" s="80">
        <v>25343.065635032446</v>
      </c>
      <c r="J29" s="79">
        <v>31851.545284155254</v>
      </c>
      <c r="K29" s="80">
        <v>32917.685635032445</v>
      </c>
      <c r="L29" s="46"/>
    </row>
    <row r="30" spans="1:12" ht="12.75">
      <c r="A30" s="7">
        <f t="shared" si="0"/>
        <v>2100</v>
      </c>
      <c r="B30" s="8" t="s">
        <v>166</v>
      </c>
      <c r="C30" s="117">
        <v>1.1661173259594122</v>
      </c>
      <c r="D30" s="117">
        <v>0.9538839726347991</v>
      </c>
      <c r="E30" s="118">
        <v>0.7533117925697802</v>
      </c>
      <c r="F30" s="79">
        <v>17365.805696203075</v>
      </c>
      <c r="G30" s="80">
        <v>18431.946047080266</v>
      </c>
      <c r="H30" s="79">
        <v>25362.416696203076</v>
      </c>
      <c r="I30" s="80">
        <v>26428.557047080267</v>
      </c>
      <c r="J30" s="79">
        <v>33315.767696203075</v>
      </c>
      <c r="K30" s="80">
        <v>34381.908047080266</v>
      </c>
      <c r="L30" s="46"/>
    </row>
    <row r="31" spans="1:12" ht="12.75">
      <c r="A31" s="7">
        <f t="shared" si="0"/>
        <v>2200</v>
      </c>
      <c r="B31" s="8" t="s">
        <v>168</v>
      </c>
      <c r="C31" s="117">
        <v>1.2289935447566596</v>
      </c>
      <c r="D31" s="117">
        <v>1.0053167196109474</v>
      </c>
      <c r="E31" s="118">
        <v>0.7939298299128019</v>
      </c>
      <c r="F31" s="79">
        <v>17968.995441693514</v>
      </c>
      <c r="G31" s="80">
        <v>19035.135792570705</v>
      </c>
      <c r="H31" s="79">
        <v>26346.397441693513</v>
      </c>
      <c r="I31" s="80">
        <v>27412.537792570703</v>
      </c>
      <c r="J31" s="79">
        <v>34678.47944169352</v>
      </c>
      <c r="K31" s="80">
        <v>35744.61979257071</v>
      </c>
      <c r="L31" s="46"/>
    </row>
    <row r="32" spans="1:12" ht="12.75">
      <c r="A32" s="7">
        <f t="shared" si="0"/>
        <v>2300</v>
      </c>
      <c r="B32" s="8" t="s">
        <v>170</v>
      </c>
      <c r="C32" s="117">
        <v>1.2921008671662542</v>
      </c>
      <c r="D32" s="117">
        <v>1.0569385093419958</v>
      </c>
      <c r="E32" s="118">
        <v>0.8346971601894001</v>
      </c>
      <c r="F32" s="79">
        <v>18601.154957874533</v>
      </c>
      <c r="G32" s="80">
        <v>19667.29530875173</v>
      </c>
      <c r="H32" s="79">
        <v>27359.347957874535</v>
      </c>
      <c r="I32" s="80">
        <v>28425.488308751734</v>
      </c>
      <c r="J32" s="79">
        <v>36070.16095787454</v>
      </c>
      <c r="K32" s="80">
        <v>37136.30130875173</v>
      </c>
      <c r="L32" s="46"/>
    </row>
    <row r="33" spans="1:12" ht="12.75">
      <c r="A33" s="7">
        <f t="shared" si="0"/>
        <v>2400</v>
      </c>
      <c r="B33" s="8" t="s">
        <v>172</v>
      </c>
      <c r="C33" s="117">
        <v>1.3549770859635013</v>
      </c>
      <c r="D33" s="117">
        <v>1.108371256318144</v>
      </c>
      <c r="E33" s="118">
        <v>0.8753151975324218</v>
      </c>
      <c r="F33" s="79">
        <v>19362.23959702364</v>
      </c>
      <c r="G33" s="80">
        <v>20428.379947900834</v>
      </c>
      <c r="H33" s="79">
        <v>28501.223597023643</v>
      </c>
      <c r="I33" s="80">
        <v>29567.363947900834</v>
      </c>
      <c r="J33" s="79">
        <v>37590.76759702364</v>
      </c>
      <c r="K33" s="80">
        <v>38656.90794790083</v>
      </c>
      <c r="L33" s="46"/>
    </row>
    <row r="34" spans="1:12" ht="12.75">
      <c r="A34" s="7">
        <f t="shared" si="0"/>
        <v>2500</v>
      </c>
      <c r="B34" s="8" t="s">
        <v>174</v>
      </c>
      <c r="C34" s="117">
        <v>1.42117951986279</v>
      </c>
      <c r="D34" s="117">
        <v>1.1625248472477618</v>
      </c>
      <c r="E34" s="118">
        <v>0.918081969831362</v>
      </c>
      <c r="F34" s="79">
        <v>19986.443622328585</v>
      </c>
      <c r="G34" s="80">
        <v>21052.583973205783</v>
      </c>
      <c r="H34" s="79">
        <v>29506.218622328586</v>
      </c>
      <c r="I34" s="80">
        <v>30572.35897320578</v>
      </c>
      <c r="J34" s="79">
        <v>38974.493622328584</v>
      </c>
      <c r="K34" s="80">
        <v>40040.63397320578</v>
      </c>
      <c r="L34" s="46"/>
    </row>
    <row r="35" spans="1:12" ht="12.75">
      <c r="A35" s="7">
        <f t="shared" si="0"/>
        <v>2600</v>
      </c>
      <c r="B35" s="8" t="s">
        <v>176</v>
      </c>
      <c r="C35" s="117">
        <v>1.4842868422723843</v>
      </c>
      <c r="D35" s="117">
        <v>1.2141466369788103</v>
      </c>
      <c r="E35" s="118">
        <v>0.95884930010796</v>
      </c>
      <c r="F35" s="79">
        <v>20666.73674611242</v>
      </c>
      <c r="G35" s="80">
        <v>21732.877096989614</v>
      </c>
      <c r="H35" s="79">
        <v>30567.302746112422</v>
      </c>
      <c r="I35" s="80">
        <v>31633.443096989613</v>
      </c>
      <c r="J35" s="79">
        <v>40414.308746112416</v>
      </c>
      <c r="K35" s="80">
        <v>41480.449096989614</v>
      </c>
      <c r="L35" s="46"/>
    </row>
    <row r="36" spans="1:12" ht="12.75">
      <c r="A36" s="7">
        <f t="shared" si="0"/>
        <v>2700</v>
      </c>
      <c r="B36" s="8" t="s">
        <v>178</v>
      </c>
      <c r="C36" s="117">
        <v>1.5471630610696316</v>
      </c>
      <c r="D36" s="117">
        <v>1.2655793839549585</v>
      </c>
      <c r="E36" s="118">
        <v>0.9994673374509818</v>
      </c>
      <c r="F36" s="79">
        <v>21860.706141404266</v>
      </c>
      <c r="G36" s="80">
        <v>22926.846492281456</v>
      </c>
      <c r="H36" s="79">
        <v>32142.06314140427</v>
      </c>
      <c r="I36" s="80">
        <v>33208.20349228146</v>
      </c>
      <c r="J36" s="79">
        <v>42367.80014140427</v>
      </c>
      <c r="K36" s="80">
        <v>43433.940492281465</v>
      </c>
      <c r="L36" s="46"/>
    </row>
    <row r="37" spans="1:12" ht="12.75">
      <c r="A37" s="7">
        <f t="shared" si="0"/>
        <v>2800</v>
      </c>
      <c r="B37" s="8" t="s">
        <v>180</v>
      </c>
      <c r="C37" s="117">
        <v>1.6100392798668792</v>
      </c>
      <c r="D37" s="117">
        <v>1.3170121309311071</v>
      </c>
      <c r="E37" s="118">
        <v>1.040085374794004</v>
      </c>
      <c r="F37" s="79">
        <v>22561.56734617305</v>
      </c>
      <c r="G37" s="80">
        <v>23627.70769705025</v>
      </c>
      <c r="H37" s="79">
        <v>33223.715346173056</v>
      </c>
      <c r="I37" s="80">
        <v>34289.85569705025</v>
      </c>
      <c r="J37" s="79">
        <v>43828.18334617305</v>
      </c>
      <c r="K37" s="80">
        <v>44894.32369705025</v>
      </c>
      <c r="L37" s="46"/>
    </row>
    <row r="38" spans="1:12" ht="12.75">
      <c r="A38" s="7">
        <f t="shared" si="0"/>
        <v>2900</v>
      </c>
      <c r="B38" s="8" t="s">
        <v>182</v>
      </c>
      <c r="C38" s="117">
        <v>1.6731466022764738</v>
      </c>
      <c r="D38" s="117">
        <v>1.3686339206621554</v>
      </c>
      <c r="E38" s="118">
        <v>1.0808527050706018</v>
      </c>
      <c r="F38" s="79">
        <v>23266.665298649925</v>
      </c>
      <c r="G38" s="80">
        <v>24332.80564952712</v>
      </c>
      <c r="H38" s="79">
        <v>34309.60429864993</v>
      </c>
      <c r="I38" s="80">
        <v>35375.74464952712</v>
      </c>
      <c r="J38" s="79">
        <v>45292.803298649924</v>
      </c>
      <c r="K38" s="80">
        <v>46358.943649527115</v>
      </c>
      <c r="L38" s="46"/>
    </row>
    <row r="39" spans="1:12" ht="12.75">
      <c r="A39" s="7">
        <f t="shared" si="0"/>
        <v>3000</v>
      </c>
      <c r="B39" s="8" t="s">
        <v>184</v>
      </c>
      <c r="C39" s="117">
        <v>1.739349036175762</v>
      </c>
      <c r="D39" s="117">
        <v>1.4227875115917732</v>
      </c>
      <c r="E39" s="118">
        <v>1.1236194773695423</v>
      </c>
      <c r="F39" s="79">
        <v>23989.849636182775</v>
      </c>
      <c r="G39" s="80">
        <v>25055.989987059966</v>
      </c>
      <c r="H39" s="79">
        <v>35413.579636182774</v>
      </c>
      <c r="I39" s="80">
        <v>36479.719987059965</v>
      </c>
      <c r="J39" s="79">
        <v>46775.509636182775</v>
      </c>
      <c r="K39" s="80">
        <v>47841.649987059965</v>
      </c>
      <c r="L39" s="46"/>
    </row>
    <row r="40" spans="1:12" ht="12.75">
      <c r="A40" s="7">
        <f t="shared" si="0"/>
        <v>3100</v>
      </c>
      <c r="B40" s="8" t="s">
        <v>186</v>
      </c>
      <c r="C40" s="117">
        <v>1.805551470075052</v>
      </c>
      <c r="D40" s="117">
        <v>1.476941102521392</v>
      </c>
      <c r="E40" s="118">
        <v>1.1663862496684834</v>
      </c>
      <c r="F40" s="79">
        <v>28751.905601849612</v>
      </c>
      <c r="G40" s="80">
        <v>29818.045952726807</v>
      </c>
      <c r="H40" s="79">
        <v>40556.426601849606</v>
      </c>
      <c r="I40" s="80">
        <v>41622.56695272681</v>
      </c>
      <c r="J40" s="79">
        <v>52297.08760184961</v>
      </c>
      <c r="K40" s="80">
        <v>53363.22795272681</v>
      </c>
      <c r="L40" s="46"/>
    </row>
    <row r="41" spans="1:12" ht="12.75">
      <c r="A41" s="7">
        <v>3200</v>
      </c>
      <c r="B41" s="8" t="s">
        <v>188</v>
      </c>
      <c r="C41" s="117">
        <v>1.8717539039743367</v>
      </c>
      <c r="D41" s="117">
        <v>1.5310946934510072</v>
      </c>
      <c r="E41" s="118">
        <v>1.2091530219674214</v>
      </c>
      <c r="F41" s="79">
        <v>29342.501208707872</v>
      </c>
      <c r="G41" s="80">
        <v>30408.641559585063</v>
      </c>
      <c r="H41" s="79">
        <v>41527.81320870787</v>
      </c>
      <c r="I41" s="80">
        <v>42593.95355958507</v>
      </c>
      <c r="J41" s="79">
        <v>53647.20520870788</v>
      </c>
      <c r="K41" s="80">
        <v>54713.34555958507</v>
      </c>
      <c r="L41" s="46"/>
    </row>
    <row r="42" spans="1:12" ht="15" customHeight="1">
      <c r="A42" s="7">
        <v>3300</v>
      </c>
      <c r="B42" s="8" t="s">
        <v>135</v>
      </c>
      <c r="C42" s="119">
        <v>1.9379563378736215</v>
      </c>
      <c r="D42" s="119">
        <v>1.5852482843806224</v>
      </c>
      <c r="E42" s="118">
        <v>1.2519197942663596</v>
      </c>
      <c r="F42" s="79">
        <v>30107.711443077587</v>
      </c>
      <c r="G42" s="80">
        <v>31173.851793954786</v>
      </c>
      <c r="H42" s="79">
        <v>42673.81444307759</v>
      </c>
      <c r="I42" s="80">
        <v>43739.954793954785</v>
      </c>
      <c r="J42" s="79">
        <v>55171.93744307759</v>
      </c>
      <c r="K42" s="80">
        <v>56238.077793954784</v>
      </c>
      <c r="L42" s="47"/>
    </row>
    <row r="43" spans="1:11" ht="12.75">
      <c r="A43" s="7">
        <v>3400</v>
      </c>
      <c r="B43" s="8" t="s">
        <v>137</v>
      </c>
      <c r="C43" s="119">
        <v>2.004158771772917</v>
      </c>
      <c r="D43" s="119">
        <v>1.639401875310246</v>
      </c>
      <c r="E43" s="118">
        <v>1.2946865665653042</v>
      </c>
      <c r="F43" s="79">
        <v>30702.33915199399</v>
      </c>
      <c r="G43" s="80">
        <v>31768.479502871185</v>
      </c>
      <c r="H43" s="79">
        <v>43649.233151994</v>
      </c>
      <c r="I43" s="80">
        <v>44715.37350287119</v>
      </c>
      <c r="J43" s="79">
        <v>56526.087151994</v>
      </c>
      <c r="K43" s="80">
        <v>57592.22750287119</v>
      </c>
    </row>
    <row r="44" spans="1:11" ht="12.75">
      <c r="A44" s="7">
        <v>3500</v>
      </c>
      <c r="B44" s="8" t="s">
        <v>139</v>
      </c>
      <c r="C44" s="119">
        <v>2.0703612056722016</v>
      </c>
      <c r="D44" s="119">
        <v>1.693555466239861</v>
      </c>
      <c r="E44" s="118">
        <v>1.3374533388642422</v>
      </c>
      <c r="F44" s="79">
        <v>31565.56239815844</v>
      </c>
      <c r="G44" s="80">
        <v>32631.70274903563</v>
      </c>
      <c r="H44" s="79">
        <v>44893.24739815844</v>
      </c>
      <c r="I44" s="80">
        <v>45959.38774903563</v>
      </c>
      <c r="J44" s="79">
        <v>58148.83239815844</v>
      </c>
      <c r="K44" s="80">
        <v>59214.97274903563</v>
      </c>
    </row>
    <row r="45" spans="1:11" ht="12.75">
      <c r="A45" s="7">
        <v>3600</v>
      </c>
      <c r="B45" s="8" t="s">
        <v>141</v>
      </c>
      <c r="C45" s="119">
        <v>2.1365636395714867</v>
      </c>
      <c r="D45" s="119">
        <v>1.747709057169476</v>
      </c>
      <c r="E45" s="118">
        <v>1.38022011116318</v>
      </c>
      <c r="F45" s="79">
        <v>32160.107690112316</v>
      </c>
      <c r="G45" s="80">
        <v>33226.24804098951</v>
      </c>
      <c r="H45" s="79">
        <v>45868.58369011232</v>
      </c>
      <c r="I45" s="80">
        <v>46934.72404098951</v>
      </c>
      <c r="J45" s="79">
        <v>59502.89969011231</v>
      </c>
      <c r="K45" s="80">
        <v>60569.04004098951</v>
      </c>
    </row>
    <row r="46" spans="1:11" ht="12.75">
      <c r="A46" s="7">
        <v>3700</v>
      </c>
      <c r="B46" s="8" t="s">
        <v>143</v>
      </c>
      <c r="C46" s="119">
        <v>2.202766073470782</v>
      </c>
      <c r="D46" s="119">
        <v>1.8018626480990994</v>
      </c>
      <c r="E46" s="118">
        <v>1.4229868834621249</v>
      </c>
      <c r="F46" s="79">
        <v>32955.304562486795</v>
      </c>
      <c r="G46" s="80">
        <v>34021.44491336399</v>
      </c>
      <c r="H46" s="79">
        <v>47044.57156248679</v>
      </c>
      <c r="I46" s="80">
        <v>48110.711913363986</v>
      </c>
      <c r="J46" s="79">
        <v>61057.618562486794</v>
      </c>
      <c r="K46" s="80">
        <v>62123.75891336399</v>
      </c>
    </row>
    <row r="47" spans="1:11" ht="12.75">
      <c r="A47" s="7">
        <v>3800</v>
      </c>
      <c r="B47" s="8" t="s">
        <v>145</v>
      </c>
      <c r="C47" s="119">
        <v>2.2689685073700665</v>
      </c>
      <c r="D47" s="119">
        <v>1.8560162390287143</v>
      </c>
      <c r="E47" s="118">
        <v>1.4657536557610626</v>
      </c>
      <c r="F47" s="79">
        <v>33543.27672400564</v>
      </c>
      <c r="G47" s="80">
        <v>34609.41707488283</v>
      </c>
      <c r="H47" s="79">
        <v>48013.33472400564</v>
      </c>
      <c r="I47" s="80">
        <v>49079.47507488283</v>
      </c>
      <c r="J47" s="79">
        <v>62405.11272400564</v>
      </c>
      <c r="K47" s="80">
        <v>63471.25307488283</v>
      </c>
    </row>
    <row r="48" spans="1:11" ht="12.75">
      <c r="A48" s="7">
        <v>3900</v>
      </c>
      <c r="B48" s="8" t="s">
        <v>147</v>
      </c>
      <c r="C48" s="119">
        <v>2.3351709412693515</v>
      </c>
      <c r="D48" s="119">
        <v>1.9101698299583294</v>
      </c>
      <c r="E48" s="118">
        <v>1.5085204280600009</v>
      </c>
      <c r="F48" s="79">
        <v>34405.64618659208</v>
      </c>
      <c r="G48" s="80">
        <v>35471.78653746928</v>
      </c>
      <c r="H48" s="79">
        <v>49256.495186592074</v>
      </c>
      <c r="I48" s="80">
        <v>50322.63553746927</v>
      </c>
      <c r="J48" s="79">
        <v>64027.00418659208</v>
      </c>
      <c r="K48" s="80">
        <v>65093.14453746928</v>
      </c>
    </row>
    <row r="49" spans="1:11" ht="12.75">
      <c r="A49" s="7">
        <v>4000</v>
      </c>
      <c r="B49" s="8" t="s">
        <v>149</v>
      </c>
      <c r="C49" s="119">
        <v>2.401373375168647</v>
      </c>
      <c r="D49" s="119">
        <v>1.964323420887953</v>
      </c>
      <c r="E49" s="118">
        <v>1.5512872003589457</v>
      </c>
      <c r="F49" s="79">
        <v>35054.73082380364</v>
      </c>
      <c r="G49" s="80">
        <v>36120.87117468083</v>
      </c>
      <c r="H49" s="79">
        <v>50286.37082380364</v>
      </c>
      <c r="I49" s="80">
        <v>51352.51117468083</v>
      </c>
      <c r="J49" s="79">
        <v>65435.61082380365</v>
      </c>
      <c r="K49" s="80">
        <v>66501.75117468083</v>
      </c>
    </row>
    <row r="50" spans="1:11" ht="12.75">
      <c r="A50" s="7">
        <v>4100</v>
      </c>
      <c r="B50" s="8" t="s">
        <v>151</v>
      </c>
      <c r="C50" s="119">
        <v>2.3376122705105997</v>
      </c>
      <c r="D50" s="119">
        <v>1.9121668372776706</v>
      </c>
      <c r="E50" s="118">
        <v>1.510097526749847</v>
      </c>
      <c r="F50" s="79">
        <v>35850.87494581529</v>
      </c>
      <c r="G50" s="80">
        <v>36917.01529669248</v>
      </c>
      <c r="H50" s="79">
        <v>51463.30594581529</v>
      </c>
      <c r="I50" s="80">
        <v>52529.446296692484</v>
      </c>
      <c r="J50" s="79">
        <v>66991.27694581529</v>
      </c>
      <c r="K50" s="80">
        <v>68057.4172966925</v>
      </c>
    </row>
    <row r="51" spans="1:11" ht="12.75">
      <c r="A51" s="7">
        <v>4200</v>
      </c>
      <c r="B51" s="8" t="s">
        <v>153</v>
      </c>
      <c r="C51" s="119">
        <v>2.4009812778437185</v>
      </c>
      <c r="D51" s="119">
        <v>1.9640026852761614</v>
      </c>
      <c r="E51" s="118">
        <v>1.551033905487042</v>
      </c>
      <c r="F51" s="79">
        <v>36523.047431546875</v>
      </c>
      <c r="G51" s="80">
        <v>37589.187782424066</v>
      </c>
      <c r="H51" s="79">
        <v>52516.26943154687</v>
      </c>
      <c r="I51" s="80">
        <v>53582.40978242406</v>
      </c>
      <c r="J51" s="79">
        <v>68422.97143154687</v>
      </c>
      <c r="K51" s="80">
        <v>69489.11178242406</v>
      </c>
    </row>
    <row r="52" spans="1:11" ht="12.75">
      <c r="A52" s="7">
        <v>4300</v>
      </c>
      <c r="B52" s="8" t="s">
        <v>155</v>
      </c>
      <c r="C52" s="119">
        <v>2.4643502851768373</v>
      </c>
      <c r="D52" s="119">
        <v>2.0158385332746525</v>
      </c>
      <c r="E52" s="118">
        <v>1.5919702842242367</v>
      </c>
      <c r="F52" s="79">
        <v>37246.19228486997</v>
      </c>
      <c r="G52" s="80">
        <v>38312.33263574716</v>
      </c>
      <c r="H52" s="79">
        <v>53620.20528486997</v>
      </c>
      <c r="I52" s="80">
        <v>54686.34563574716</v>
      </c>
      <c r="J52" s="79">
        <v>69905.63828486997</v>
      </c>
      <c r="K52" s="80">
        <v>70971.77863574715</v>
      </c>
    </row>
    <row r="53" spans="1:11" ht="12.75">
      <c r="A53" s="7">
        <v>4400</v>
      </c>
      <c r="B53" s="8" t="s">
        <v>157</v>
      </c>
      <c r="C53" s="119">
        <v>2.527719292509956</v>
      </c>
      <c r="D53" s="119">
        <v>2.067674381273144</v>
      </c>
      <c r="E53" s="118">
        <v>1.6329066629614315</v>
      </c>
      <c r="F53" s="79">
        <v>37771.689336538286</v>
      </c>
      <c r="G53" s="80">
        <v>38837.82968741548</v>
      </c>
      <c r="H53" s="79">
        <v>54526.49333653829</v>
      </c>
      <c r="I53" s="80">
        <v>55592.63368741548</v>
      </c>
      <c r="J53" s="79">
        <v>71190.6573365383</v>
      </c>
      <c r="K53" s="80">
        <v>72256.79768741548</v>
      </c>
    </row>
    <row r="54" spans="1:11" ht="12.75">
      <c r="A54" s="7">
        <v>4500</v>
      </c>
      <c r="B54" s="8" t="s">
        <v>159</v>
      </c>
      <c r="C54" s="119">
        <v>2.5910882998430744</v>
      </c>
      <c r="D54" s="119">
        <v>2.119510229271635</v>
      </c>
      <c r="E54" s="118">
        <v>1.6738430416986259</v>
      </c>
      <c r="F54" s="79">
        <v>38538.636694228444</v>
      </c>
      <c r="G54" s="80">
        <v>39604.777045105635</v>
      </c>
      <c r="H54" s="79">
        <v>55674.231694228445</v>
      </c>
      <c r="I54" s="80">
        <v>56740.372045105636</v>
      </c>
      <c r="J54" s="79">
        <v>72717.12669422844</v>
      </c>
      <c r="K54" s="80">
        <v>73783.26704510563</v>
      </c>
    </row>
    <row r="55" spans="1:11" ht="12.75">
      <c r="A55" s="7">
        <v>4600</v>
      </c>
      <c r="B55" s="8" t="s">
        <v>161</v>
      </c>
      <c r="C55" s="119">
        <v>2.6544573071761928</v>
      </c>
      <c r="D55" s="119">
        <v>2.171346077270126</v>
      </c>
      <c r="E55" s="118">
        <v>1.7147794204358204</v>
      </c>
      <c r="F55" s="79">
        <v>39138.139887746256</v>
      </c>
      <c r="G55" s="80">
        <v>40204.28023862346</v>
      </c>
      <c r="H55" s="79">
        <v>56654.52588774626</v>
      </c>
      <c r="I55" s="80">
        <v>57720.66623862345</v>
      </c>
      <c r="J55" s="79">
        <v>74076.15188774627</v>
      </c>
      <c r="K55" s="80">
        <v>75142.29223862346</v>
      </c>
    </row>
    <row r="56" spans="1:11" ht="12.75">
      <c r="A56" s="7">
        <v>4700</v>
      </c>
      <c r="B56" s="8" t="s">
        <v>163</v>
      </c>
      <c r="C56" s="119">
        <v>2.717826314509312</v>
      </c>
      <c r="D56" s="119">
        <v>2.223181925268617</v>
      </c>
      <c r="E56" s="118">
        <v>1.7557157991730152</v>
      </c>
      <c r="F56" s="79">
        <v>40263.74400793154</v>
      </c>
      <c r="G56" s="80">
        <v>41329.88435880873</v>
      </c>
      <c r="H56" s="79">
        <v>58160.92100793153</v>
      </c>
      <c r="I56" s="80">
        <v>59227.061358808736</v>
      </c>
      <c r="J56" s="79">
        <v>75961.27800793154</v>
      </c>
      <c r="K56" s="80">
        <v>77027.41835880873</v>
      </c>
    </row>
    <row r="57" spans="1:11" ht="12.75">
      <c r="A57" s="7">
        <v>4800</v>
      </c>
      <c r="B57" s="8" t="s">
        <v>165</v>
      </c>
      <c r="C57" s="119">
        <v>2.7847158222498263</v>
      </c>
      <c r="D57" s="119">
        <v>2.277897542600358</v>
      </c>
      <c r="E57" s="118">
        <v>1.7989264211733873</v>
      </c>
      <c r="F57" s="79">
        <v>40858.70272585265</v>
      </c>
      <c r="G57" s="80">
        <v>41924.84307672984</v>
      </c>
      <c r="H57" s="79">
        <v>59136.67072585265</v>
      </c>
      <c r="I57" s="80">
        <v>60202.81107672984</v>
      </c>
      <c r="J57" s="79">
        <v>77315.75872585265</v>
      </c>
      <c r="K57" s="80">
        <v>78381.89907672985</v>
      </c>
    </row>
    <row r="58" spans="1:11" ht="12.75">
      <c r="A58" s="7">
        <v>4900</v>
      </c>
      <c r="B58" s="8" t="s">
        <v>167</v>
      </c>
      <c r="C58" s="119">
        <v>2.8516053299903406</v>
      </c>
      <c r="D58" s="119">
        <v>2.3326131599320985</v>
      </c>
      <c r="E58" s="118">
        <v>1.8421370431737596</v>
      </c>
      <c r="F58" s="79">
        <v>41586.93220265892</v>
      </c>
      <c r="G58" s="80">
        <v>42653.07255353611</v>
      </c>
      <c r="H58" s="79">
        <v>60245.69120265893</v>
      </c>
      <c r="I58" s="80">
        <v>61311.83155353612</v>
      </c>
      <c r="J58" s="79">
        <v>78803.51020265893</v>
      </c>
      <c r="K58" s="80">
        <v>79869.65055353612</v>
      </c>
    </row>
    <row r="59" spans="1:11" ht="12.75">
      <c r="A59" s="7">
        <v>5000</v>
      </c>
      <c r="B59" s="8" t="s">
        <v>169</v>
      </c>
      <c r="C59" s="119">
        <v>2.914974337323459</v>
      </c>
      <c r="D59" s="119">
        <v>2.384449007930589</v>
      </c>
      <c r="E59" s="118">
        <v>1.8830734219109542</v>
      </c>
      <c r="F59" s="79">
        <v>42127.18144257564</v>
      </c>
      <c r="G59" s="80">
        <v>43193.32179345283</v>
      </c>
      <c r="H59" s="79">
        <v>61166.73144257564</v>
      </c>
      <c r="I59" s="80">
        <v>62232.87179345283</v>
      </c>
      <c r="J59" s="79">
        <v>80103.28144257564</v>
      </c>
      <c r="K59" s="80">
        <v>81169.42179345283</v>
      </c>
    </row>
    <row r="60" spans="1:11" ht="12.75">
      <c r="A60" s="7">
        <v>5100</v>
      </c>
      <c r="B60" s="8" t="s">
        <v>171</v>
      </c>
      <c r="C60" s="119">
        <v>2.9783433446565777</v>
      </c>
      <c r="D60" s="119">
        <v>2.4362848559290806</v>
      </c>
      <c r="E60" s="118">
        <v>1.924009800648149</v>
      </c>
      <c r="F60" s="79">
        <v>42898.817920888556</v>
      </c>
      <c r="G60" s="80">
        <v>43964.95827176575</v>
      </c>
      <c r="H60" s="79">
        <v>62319.158920888556</v>
      </c>
      <c r="I60" s="80">
        <v>63385.29927176575</v>
      </c>
      <c r="J60" s="79">
        <v>81634.43992088856</v>
      </c>
      <c r="K60" s="80">
        <v>82700.58027176575</v>
      </c>
    </row>
    <row r="61" spans="1:11" ht="12.75">
      <c r="A61" s="7">
        <v>5200</v>
      </c>
      <c r="B61" s="8" t="s">
        <v>173</v>
      </c>
      <c r="C61" s="119">
        <v>3.041712351989696</v>
      </c>
      <c r="D61" s="119">
        <v>2.4881207039275712</v>
      </c>
      <c r="E61" s="118">
        <v>1.9649461793853435</v>
      </c>
      <c r="F61" s="79">
        <v>43326.086335772256</v>
      </c>
      <c r="G61" s="80">
        <v>44392.22668664945</v>
      </c>
      <c r="H61" s="79">
        <v>63127.21833577225</v>
      </c>
      <c r="I61" s="80">
        <v>64193.358686649444</v>
      </c>
      <c r="J61" s="79">
        <v>82821.23033577226</v>
      </c>
      <c r="K61" s="80">
        <v>83887.37068664945</v>
      </c>
    </row>
    <row r="62" spans="1:11" ht="12.75">
      <c r="A62" s="7">
        <v>5300</v>
      </c>
      <c r="B62" s="8" t="s">
        <v>175</v>
      </c>
      <c r="C62" s="119">
        <v>3.105081359322815</v>
      </c>
      <c r="D62" s="119">
        <v>2.5399565519260623</v>
      </c>
      <c r="E62" s="118">
        <v>2.005882558122538</v>
      </c>
      <c r="F62" s="79">
        <v>45358.001771115705</v>
      </c>
      <c r="G62" s="80">
        <v>46424.142121992896</v>
      </c>
      <c r="H62" s="79">
        <v>65539.92477111571</v>
      </c>
      <c r="I62" s="80">
        <v>66606.0651219929</v>
      </c>
      <c r="J62" s="79">
        <v>85612.6677711157</v>
      </c>
      <c r="K62" s="80">
        <v>86678.80812199289</v>
      </c>
    </row>
    <row r="63" spans="1:11" ht="12.75">
      <c r="A63" s="7">
        <v>5400</v>
      </c>
      <c r="B63" s="8" t="s">
        <v>177</v>
      </c>
      <c r="C63" s="119">
        <v>3.1684503666559336</v>
      </c>
      <c r="D63" s="119">
        <v>2.5917923999245533</v>
      </c>
      <c r="E63" s="118">
        <v>2.046818936859733</v>
      </c>
      <c r="F63" s="79">
        <v>45979.18601889597</v>
      </c>
      <c r="G63" s="80">
        <v>47045.32636977316</v>
      </c>
      <c r="H63" s="79">
        <v>66541.90001889598</v>
      </c>
      <c r="I63" s="80">
        <v>67608.04036977317</v>
      </c>
      <c r="J63" s="79">
        <v>86993.37401889598</v>
      </c>
      <c r="K63" s="80">
        <v>88059.51436977317</v>
      </c>
    </row>
    <row r="64" spans="1:11" ht="12.75">
      <c r="A64" s="7">
        <v>5500</v>
      </c>
      <c r="B64" s="8" t="s">
        <v>179</v>
      </c>
      <c r="C64" s="119">
        <v>3.2318193739890524</v>
      </c>
      <c r="D64" s="119">
        <v>2.6436282479230444</v>
      </c>
      <c r="E64" s="118">
        <v>2.0877553155969277</v>
      </c>
      <c r="F64" s="79">
        <v>46793.80813042255</v>
      </c>
      <c r="G64" s="80">
        <v>47859.94848129974</v>
      </c>
      <c r="H64" s="79">
        <v>67737.31313042255</v>
      </c>
      <c r="I64" s="80">
        <v>68803.45348129974</v>
      </c>
      <c r="J64" s="79">
        <v>88567.51813042256</v>
      </c>
      <c r="K64" s="80">
        <v>89633.65848129975</v>
      </c>
    </row>
    <row r="65" spans="1:11" ht="12.75">
      <c r="A65" s="7">
        <v>5600</v>
      </c>
      <c r="B65" s="8" t="s">
        <v>181</v>
      </c>
      <c r="C65" s="119">
        <v>3.2951883813221707</v>
      </c>
      <c r="D65" s="119">
        <v>2.6954640959215355</v>
      </c>
      <c r="E65" s="118">
        <v>2.128691694334122</v>
      </c>
      <c r="F65" s="79">
        <v>47425.28976322442</v>
      </c>
      <c r="G65" s="80">
        <v>48491.43011410161</v>
      </c>
      <c r="H65" s="79">
        <v>68749.58576322442</v>
      </c>
      <c r="I65" s="80">
        <v>69815.7261141016</v>
      </c>
      <c r="J65" s="79">
        <v>89958.52176322442</v>
      </c>
      <c r="K65" s="80">
        <v>91024.66211410161</v>
      </c>
    </row>
    <row r="66" spans="1:11" ht="12.75">
      <c r="A66" s="7">
        <v>5700</v>
      </c>
      <c r="B66" s="8" t="s">
        <v>183</v>
      </c>
      <c r="C66" s="119">
        <v>3.3585573886552895</v>
      </c>
      <c r="D66" s="119">
        <v>2.7472999439200265</v>
      </c>
      <c r="E66" s="118">
        <v>2.1696280730713164</v>
      </c>
      <c r="F66" s="79">
        <v>48325.57540750214</v>
      </c>
      <c r="G66" s="80">
        <v>49391.71575837932</v>
      </c>
      <c r="H66" s="79">
        <v>70030.66240750214</v>
      </c>
      <c r="I66" s="80">
        <v>71096.80275837933</v>
      </c>
      <c r="J66" s="79">
        <v>91618.32940750214</v>
      </c>
      <c r="K66" s="80">
        <v>92684.46975837932</v>
      </c>
    </row>
    <row r="67" spans="1:11" ht="12.75">
      <c r="A67" s="7">
        <v>5800</v>
      </c>
      <c r="B67" s="8" t="s">
        <v>185</v>
      </c>
      <c r="C67" s="119">
        <v>3.425446896395804</v>
      </c>
      <c r="D67" s="119">
        <v>2.8020155612517668</v>
      </c>
      <c r="E67" s="118">
        <v>2.2128386950716887</v>
      </c>
      <c r="F67" s="79">
        <v>48896.608100758844</v>
      </c>
      <c r="G67" s="80">
        <v>49962.748451636035</v>
      </c>
      <c r="H67" s="79">
        <v>70982.48610075885</v>
      </c>
      <c r="I67" s="80">
        <v>72048.62645163604</v>
      </c>
      <c r="J67" s="79">
        <v>92948.88410075883</v>
      </c>
      <c r="K67" s="80">
        <v>94015.02445163604</v>
      </c>
    </row>
    <row r="68" spans="1:11" ht="12.75">
      <c r="A68" s="7">
        <v>5900</v>
      </c>
      <c r="B68" s="8" t="s">
        <v>187</v>
      </c>
      <c r="C68" s="119">
        <v>3.492336404136318</v>
      </c>
      <c r="D68" s="119">
        <v>2.8567311785835074</v>
      </c>
      <c r="E68" s="118">
        <v>2.256049317072061</v>
      </c>
      <c r="F68" s="79">
        <v>49732.85704307098</v>
      </c>
      <c r="G68" s="80">
        <v>50798.99739394817</v>
      </c>
      <c r="H68" s="79">
        <v>72199.52604307099</v>
      </c>
      <c r="I68" s="80">
        <v>73265.66639394818</v>
      </c>
      <c r="J68" s="79">
        <v>94544.65504307099</v>
      </c>
      <c r="K68" s="80">
        <v>95610.79539394818</v>
      </c>
    </row>
    <row r="69" spans="1:11" ht="13.5" thickBot="1">
      <c r="A69" s="9">
        <v>6000</v>
      </c>
      <c r="B69" s="10" t="s">
        <v>189</v>
      </c>
      <c r="C69" s="120">
        <v>3.5592259118768323</v>
      </c>
      <c r="D69" s="120">
        <v>2.9114467959152486</v>
      </c>
      <c r="E69" s="121">
        <v>2.2992599390724333</v>
      </c>
      <c r="F69" s="81">
        <v>50210.72547094267</v>
      </c>
      <c r="G69" s="82">
        <v>51276.86582181986</v>
      </c>
      <c r="H69" s="81">
        <v>73058.18547094267</v>
      </c>
      <c r="I69" s="82">
        <v>74124.32582181986</v>
      </c>
      <c r="J69" s="81">
        <v>95782.04547094267</v>
      </c>
      <c r="K69" s="82">
        <v>96848.18582181986</v>
      </c>
    </row>
    <row r="365" spans="1:12" s="56" customFormat="1" ht="11.25">
      <c r="A365" s="23"/>
      <c r="B365" s="23"/>
      <c r="C365" s="6"/>
      <c r="D365" s="6"/>
      <c r="E365" s="6"/>
      <c r="F365" s="6"/>
      <c r="G365" s="6"/>
      <c r="H365" s="6"/>
      <c r="I365" s="6"/>
      <c r="J365" s="6"/>
      <c r="K365" s="6"/>
      <c r="L365" s="6"/>
    </row>
  </sheetData>
  <sheetProtection/>
  <mergeCells count="15">
    <mergeCell ref="L11:L14"/>
    <mergeCell ref="F14:K14"/>
    <mergeCell ref="B10:B14"/>
    <mergeCell ref="C10:K10"/>
    <mergeCell ref="C11:C14"/>
    <mergeCell ref="D11:D14"/>
    <mergeCell ref="E11:E14"/>
    <mergeCell ref="F11:G11"/>
    <mergeCell ref="H11:I11"/>
    <mergeCell ref="J11:K11"/>
    <mergeCell ref="A1:K1"/>
    <mergeCell ref="A3:AF3"/>
    <mergeCell ref="A4:AE4"/>
    <mergeCell ref="A5:AE5"/>
    <mergeCell ref="A10:A14"/>
  </mergeCells>
  <printOptions/>
  <pageMargins left="0.1968503937007874" right="0.1968503937007874" top="0.1968503937007874" bottom="0.11811023622047245" header="0.5118110236220472" footer="0.11811023622047245"/>
  <pageSetup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Q33" sqref="Q33"/>
    </sheetView>
  </sheetViews>
  <sheetFormatPr defaultColWidth="9.00390625" defaultRowHeight="12.75"/>
  <cols>
    <col min="1" max="1" width="5.875" style="6" customWidth="1"/>
    <col min="2" max="3" width="9.375" style="6" customWidth="1"/>
    <col min="4" max="4" width="9.125" style="6" customWidth="1"/>
    <col min="5" max="5" width="9.25390625" style="58" customWidth="1"/>
    <col min="6" max="6" width="9.375" style="6" customWidth="1"/>
    <col min="7" max="7" width="9.875" style="6" customWidth="1"/>
    <col min="8" max="8" width="11.125" style="6" customWidth="1"/>
    <col min="9" max="9" width="11.875" style="6" customWidth="1"/>
    <col min="10" max="10" width="12.00390625" style="6" customWidth="1"/>
    <col min="11" max="11" width="13.00390625" style="6" customWidth="1"/>
    <col min="12" max="12" width="2.625" style="6" customWidth="1"/>
    <col min="13" max="44" width="6.25390625" style="6" customWidth="1"/>
    <col min="45" max="16384" width="9.125" style="6" customWidth="1"/>
  </cols>
  <sheetData>
    <row r="1" spans="1:12" ht="19.5" customHeight="1">
      <c r="A1" s="227" t="s">
        <v>78</v>
      </c>
      <c r="B1" s="227"/>
      <c r="C1" s="227"/>
      <c r="D1" s="227"/>
      <c r="E1" s="227"/>
      <c r="F1" s="227"/>
      <c r="G1" s="227"/>
      <c r="H1" s="227"/>
      <c r="I1" s="227"/>
      <c r="J1" s="227"/>
      <c r="K1" s="227"/>
      <c r="L1" s="16"/>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450</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73"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2" ht="12.75" customHeight="1">
      <c r="A15" s="63">
        <v>600</v>
      </c>
      <c r="B15" s="64" t="s">
        <v>191</v>
      </c>
      <c r="C15" s="122">
        <v>0.29457141447581464</v>
      </c>
      <c r="D15" s="122">
        <v>0.2418431312846438</v>
      </c>
      <c r="E15" s="118">
        <v>0.19176599082375534</v>
      </c>
      <c r="F15" s="77">
        <v>7763.508850290583</v>
      </c>
      <c r="G15" s="78">
        <v>9042.877271343214</v>
      </c>
      <c r="H15" s="77">
        <v>10048.254850290583</v>
      </c>
      <c r="I15" s="78">
        <v>11327.623271343215</v>
      </c>
      <c r="J15" s="77">
        <v>12320.640850290582</v>
      </c>
      <c r="K15" s="78">
        <v>13600.009271343215</v>
      </c>
      <c r="L15" s="45"/>
    </row>
    <row r="16" spans="1:12" ht="12.75">
      <c r="A16" s="7">
        <f aca="true" t="shared" si="0" ref="A16:A40">A15+100</f>
        <v>700</v>
      </c>
      <c r="B16" s="8" t="s">
        <v>193</v>
      </c>
      <c r="C16" s="122">
        <v>0.3804525112409348</v>
      </c>
      <c r="D16" s="122">
        <v>0.31235151172880743</v>
      </c>
      <c r="E16" s="118">
        <v>0.24767458481784854</v>
      </c>
      <c r="F16" s="79">
        <v>8559.099899879955</v>
      </c>
      <c r="G16" s="80">
        <v>9838.468320932587</v>
      </c>
      <c r="H16" s="79">
        <v>11224.636899879957</v>
      </c>
      <c r="I16" s="80">
        <v>12504.005320932587</v>
      </c>
      <c r="J16" s="79">
        <v>13875.753899879954</v>
      </c>
      <c r="K16" s="80">
        <v>15155.122320932587</v>
      </c>
      <c r="L16" s="45"/>
    </row>
    <row r="17" spans="1:12" ht="12.75">
      <c r="A17" s="7">
        <f t="shared" si="0"/>
        <v>800</v>
      </c>
      <c r="B17" s="8" t="s">
        <v>195</v>
      </c>
      <c r="C17" s="122">
        <v>0.4729398462187564</v>
      </c>
      <c r="D17" s="122">
        <v>0.388283613745599</v>
      </c>
      <c r="E17" s="118">
        <v>0.30788383988841045</v>
      </c>
      <c r="F17" s="79">
        <v>9326.50730800667</v>
      </c>
      <c r="G17" s="80">
        <v>10605.875729059302</v>
      </c>
      <c r="H17" s="79">
        <v>12372.835308006672</v>
      </c>
      <c r="I17" s="80">
        <v>13652.203729059303</v>
      </c>
      <c r="J17" s="79">
        <v>15402.68330800667</v>
      </c>
      <c r="K17" s="80">
        <v>16682.051729059305</v>
      </c>
      <c r="L17" s="45"/>
    </row>
    <row r="18" spans="1:12" ht="12.75">
      <c r="A18" s="7">
        <f t="shared" si="0"/>
        <v>900</v>
      </c>
      <c r="B18" s="8" t="s">
        <v>197</v>
      </c>
      <c r="C18" s="122">
        <v>0.5588209429838764</v>
      </c>
      <c r="D18" s="122">
        <v>0.4587919941897625</v>
      </c>
      <c r="E18" s="118">
        <v>0.3637924338825036</v>
      </c>
      <c r="F18" s="79">
        <v>10152.165670176748</v>
      </c>
      <c r="G18" s="80">
        <v>11431.534091229381</v>
      </c>
      <c r="H18" s="79">
        <v>13579.28467017675</v>
      </c>
      <c r="I18" s="80">
        <v>14858.653091229384</v>
      </c>
      <c r="J18" s="79">
        <v>16987.86367017675</v>
      </c>
      <c r="K18" s="80">
        <v>18267.23209122938</v>
      </c>
      <c r="L18" s="45"/>
    </row>
    <row r="19" spans="1:12" ht="12.75">
      <c r="A19" s="7">
        <f t="shared" si="0"/>
        <v>1000</v>
      </c>
      <c r="B19" s="8" t="s">
        <v>199</v>
      </c>
      <c r="C19" s="122">
        <v>0.6447020397489965</v>
      </c>
      <c r="D19" s="122">
        <v>0.5293003746339262</v>
      </c>
      <c r="E19" s="118">
        <v>0.4197010278765968</v>
      </c>
      <c r="F19" s="79">
        <v>10896.991579226064</v>
      </c>
      <c r="G19" s="80">
        <v>12176.360000278695</v>
      </c>
      <c r="H19" s="79">
        <v>14704.901579226063</v>
      </c>
      <c r="I19" s="80">
        <v>15984.270000278695</v>
      </c>
      <c r="J19" s="79">
        <v>18492.211579226063</v>
      </c>
      <c r="K19" s="80">
        <v>19771.580000278696</v>
      </c>
      <c r="L19" s="45"/>
    </row>
    <row r="20" spans="1:12" ht="12.75">
      <c r="A20" s="7">
        <f t="shared" si="0"/>
        <v>1100</v>
      </c>
      <c r="B20" s="8" t="s">
        <v>201</v>
      </c>
      <c r="C20" s="122">
        <v>0.7371893747268181</v>
      </c>
      <c r="D20" s="122">
        <v>0.6052324766507177</v>
      </c>
      <c r="E20" s="118">
        <v>0.4799102829471586</v>
      </c>
      <c r="F20" s="79">
        <v>11661.265991197675</v>
      </c>
      <c r="G20" s="80">
        <v>12940.634412250309</v>
      </c>
      <c r="H20" s="79">
        <v>15849.966991197676</v>
      </c>
      <c r="I20" s="80">
        <v>17129.335412250308</v>
      </c>
      <c r="J20" s="79">
        <v>20016.007991197675</v>
      </c>
      <c r="K20" s="80">
        <v>21295.37641225031</v>
      </c>
      <c r="L20" s="45"/>
    </row>
    <row r="21" spans="1:12" ht="12.75">
      <c r="A21" s="7">
        <f t="shared" si="0"/>
        <v>1200</v>
      </c>
      <c r="B21" s="8" t="s">
        <v>203</v>
      </c>
      <c r="C21" s="122">
        <v>0.8230704714919382</v>
      </c>
      <c r="D21" s="122">
        <v>0.6757408570948813</v>
      </c>
      <c r="E21" s="118">
        <v>0.5358188769412519</v>
      </c>
      <c r="F21" s="79">
        <v>12491.028908660173</v>
      </c>
      <c r="G21" s="80">
        <v>13770.397329712805</v>
      </c>
      <c r="H21" s="79">
        <v>17060.52090866017</v>
      </c>
      <c r="I21" s="80">
        <v>18339.889329712805</v>
      </c>
      <c r="J21" s="79">
        <v>21605.292908660173</v>
      </c>
      <c r="K21" s="80">
        <v>22884.661329712802</v>
      </c>
      <c r="L21" s="45"/>
    </row>
    <row r="22" spans="1:12" ht="12.75">
      <c r="A22" s="7">
        <f t="shared" si="0"/>
        <v>1300</v>
      </c>
      <c r="B22" s="8" t="s">
        <v>205</v>
      </c>
      <c r="C22" s="122">
        <v>0.9089515682570583</v>
      </c>
      <c r="D22" s="122">
        <v>0.7462492375390448</v>
      </c>
      <c r="E22" s="118">
        <v>0.591727470935345</v>
      </c>
      <c r="F22" s="79">
        <v>13256.731245464804</v>
      </c>
      <c r="G22" s="80">
        <v>14536.099666517435</v>
      </c>
      <c r="H22" s="79">
        <v>18207.014245464805</v>
      </c>
      <c r="I22" s="80">
        <v>19486.382666517435</v>
      </c>
      <c r="J22" s="79">
        <v>23130.517245464805</v>
      </c>
      <c r="K22" s="80">
        <v>24409.885666517435</v>
      </c>
      <c r="L22" s="45"/>
    </row>
    <row r="23" spans="1:12" ht="12.75">
      <c r="A23" s="7">
        <f t="shared" si="0"/>
        <v>1400</v>
      </c>
      <c r="B23" s="8" t="s">
        <v>207</v>
      </c>
      <c r="C23" s="122">
        <v>1.0014389032348798</v>
      </c>
      <c r="D23" s="122">
        <v>0.8221813395558363</v>
      </c>
      <c r="E23" s="118">
        <v>0.6519367260059068</v>
      </c>
      <c r="F23" s="79">
        <v>14171.00250945805</v>
      </c>
      <c r="G23" s="80">
        <v>15450.37093051068</v>
      </c>
      <c r="H23" s="79">
        <v>19502.07650945805</v>
      </c>
      <c r="I23" s="80">
        <v>20781.44493051068</v>
      </c>
      <c r="J23" s="79">
        <v>24804.31050945805</v>
      </c>
      <c r="K23" s="80">
        <v>26083.67893051068</v>
      </c>
      <c r="L23" s="45"/>
    </row>
    <row r="24" spans="1:12" ht="12.75">
      <c r="A24" s="7">
        <f t="shared" si="0"/>
        <v>1500</v>
      </c>
      <c r="B24" s="8" t="s">
        <v>209</v>
      </c>
      <c r="C24" s="122">
        <v>1.08732</v>
      </c>
      <c r="D24" s="122">
        <v>0.8926897199999999</v>
      </c>
      <c r="E24" s="118">
        <v>0.70784532</v>
      </c>
      <c r="F24" s="79">
        <v>15072.605781691835</v>
      </c>
      <c r="G24" s="80">
        <v>16351.974202744466</v>
      </c>
      <c r="H24" s="79">
        <v>20784.47078169183</v>
      </c>
      <c r="I24" s="80">
        <v>22063.839202744468</v>
      </c>
      <c r="J24" s="79">
        <v>26465.43578169183</v>
      </c>
      <c r="K24" s="80">
        <v>27744.804202744468</v>
      </c>
      <c r="L24" s="45"/>
    </row>
    <row r="25" spans="1:12" ht="12.75">
      <c r="A25" s="7">
        <f t="shared" si="0"/>
        <v>1600</v>
      </c>
      <c r="B25" s="8" t="s">
        <v>211</v>
      </c>
      <c r="C25" s="122">
        <v>1.17320109676512</v>
      </c>
      <c r="D25" s="122">
        <v>0.9631981004441634</v>
      </c>
      <c r="E25" s="118">
        <v>0.7637539139940932</v>
      </c>
      <c r="F25" s="79">
        <v>15912.095558544854</v>
      </c>
      <c r="G25" s="80">
        <v>17191.463979597484</v>
      </c>
      <c r="H25" s="79">
        <v>22004.751558544856</v>
      </c>
      <c r="I25" s="80">
        <v>23284.119979597486</v>
      </c>
      <c r="J25" s="79">
        <v>28064.447558544856</v>
      </c>
      <c r="K25" s="80">
        <v>29343.815979597486</v>
      </c>
      <c r="L25" s="45"/>
    </row>
    <row r="26" spans="1:12" ht="12.75">
      <c r="A26" s="7">
        <f t="shared" si="0"/>
        <v>1700</v>
      </c>
      <c r="B26" s="8" t="s">
        <v>213</v>
      </c>
      <c r="C26" s="122">
        <v>1.2656884317429418</v>
      </c>
      <c r="D26" s="122">
        <v>1.0391302024609552</v>
      </c>
      <c r="E26" s="118">
        <v>0.8239631690646552</v>
      </c>
      <c r="F26" s="79">
        <v>16746.190937338637</v>
      </c>
      <c r="G26" s="80">
        <v>18025.559358391267</v>
      </c>
      <c r="H26" s="79">
        <v>23219.637937338637</v>
      </c>
      <c r="I26" s="80">
        <v>24499.006358391267</v>
      </c>
      <c r="J26" s="79">
        <v>29658.064937338637</v>
      </c>
      <c r="K26" s="80">
        <v>30937.433358391267</v>
      </c>
      <c r="L26" s="45"/>
    </row>
    <row r="27" spans="1:12" ht="12.75">
      <c r="A27" s="7">
        <f t="shared" si="0"/>
        <v>1800</v>
      </c>
      <c r="B27" s="8" t="s">
        <v>215</v>
      </c>
      <c r="C27" s="122">
        <v>1.3515695285080618</v>
      </c>
      <c r="D27" s="122">
        <v>1.1096385829051185</v>
      </c>
      <c r="E27" s="118">
        <v>0.8798717630587483</v>
      </c>
      <c r="F27" s="79">
        <v>17556.288648195125</v>
      </c>
      <c r="G27" s="80">
        <v>18835.657069247754</v>
      </c>
      <c r="H27" s="79">
        <v>24410.526648195122</v>
      </c>
      <c r="I27" s="80">
        <v>25689.895069247752</v>
      </c>
      <c r="J27" s="79">
        <v>31227.68464819512</v>
      </c>
      <c r="K27" s="80">
        <v>32507.05306924775</v>
      </c>
      <c r="L27" s="45"/>
    </row>
    <row r="28" spans="1:12" ht="12.75">
      <c r="A28" s="7">
        <f t="shared" si="0"/>
        <v>1900</v>
      </c>
      <c r="B28" s="8" t="s">
        <v>217</v>
      </c>
      <c r="C28" s="122">
        <v>1.4374506252731818</v>
      </c>
      <c r="D28" s="122">
        <v>1.1801469633492823</v>
      </c>
      <c r="E28" s="118">
        <v>0.9357803570528415</v>
      </c>
      <c r="F28" s="79">
        <v>18396.252884566155</v>
      </c>
      <c r="G28" s="80">
        <v>19675.621305618788</v>
      </c>
      <c r="H28" s="79">
        <v>25631.28188456616</v>
      </c>
      <c r="I28" s="80">
        <v>26910.65030561879</v>
      </c>
      <c r="J28" s="79">
        <v>32827.170884566156</v>
      </c>
      <c r="K28" s="80">
        <v>34106.53930561878</v>
      </c>
      <c r="L28" s="45"/>
    </row>
    <row r="29" spans="1:12" ht="12.75">
      <c r="A29" s="7">
        <f t="shared" si="0"/>
        <v>2000</v>
      </c>
      <c r="B29" s="8" t="s">
        <v>219</v>
      </c>
      <c r="C29" s="122">
        <v>1.5299379602510035</v>
      </c>
      <c r="D29" s="122">
        <v>1.2560790653660736</v>
      </c>
      <c r="E29" s="118">
        <v>0.9959896121234032</v>
      </c>
      <c r="F29" s="79">
        <v>19237.911086256285</v>
      </c>
      <c r="G29" s="80">
        <v>20517.27950730892</v>
      </c>
      <c r="H29" s="79">
        <v>26853.731086256284</v>
      </c>
      <c r="I29" s="80">
        <v>28133.099507308918</v>
      </c>
      <c r="J29" s="79">
        <v>34428.35108625628</v>
      </c>
      <c r="K29" s="80">
        <v>35707.71950730892</v>
      </c>
      <c r="L29" s="45"/>
    </row>
    <row r="30" spans="1:12" ht="12.75">
      <c r="A30" s="7">
        <f t="shared" si="0"/>
        <v>2100</v>
      </c>
      <c r="B30" s="8" t="s">
        <v>221</v>
      </c>
      <c r="C30" s="122">
        <v>1.6158190570161233</v>
      </c>
      <c r="D30" s="122">
        <v>1.3265874458102371</v>
      </c>
      <c r="E30" s="118">
        <v>1.0518982061174964</v>
      </c>
      <c r="F30" s="79">
        <v>20078.061727595967</v>
      </c>
      <c r="G30" s="80">
        <v>21357.4301486486</v>
      </c>
      <c r="H30" s="79">
        <v>28074.672727595967</v>
      </c>
      <c r="I30" s="80">
        <v>29354.0411486486</v>
      </c>
      <c r="J30" s="79">
        <v>36028.023727595966</v>
      </c>
      <c r="K30" s="80">
        <v>37307.3921486486</v>
      </c>
      <c r="L30" s="45"/>
    </row>
    <row r="31" spans="1:12" ht="12.75">
      <c r="A31" s="7">
        <f t="shared" si="0"/>
        <v>2200</v>
      </c>
      <c r="B31" s="8" t="s">
        <v>223</v>
      </c>
      <c r="C31" s="122">
        <v>1.7017001537812437</v>
      </c>
      <c r="D31" s="122">
        <v>1.3970958262544009</v>
      </c>
      <c r="E31" s="118">
        <v>1.1078068001115897</v>
      </c>
      <c r="F31" s="79">
        <v>20827.57071925706</v>
      </c>
      <c r="G31" s="80">
        <v>22106.93914030969</v>
      </c>
      <c r="H31" s="79">
        <v>29204.972719257057</v>
      </c>
      <c r="I31" s="80">
        <v>30484.34114030969</v>
      </c>
      <c r="J31" s="79">
        <v>37537.05471925705</v>
      </c>
      <c r="K31" s="80">
        <v>38816.42314030969</v>
      </c>
      <c r="L31" s="45"/>
    </row>
    <row r="32" spans="1:12" ht="12.75">
      <c r="A32" s="7">
        <f t="shared" si="0"/>
        <v>2300</v>
      </c>
      <c r="B32" s="8" t="s">
        <v>225</v>
      </c>
      <c r="C32" s="122">
        <v>1.794187488759065</v>
      </c>
      <c r="D32" s="122">
        <v>1.4730279282711922</v>
      </c>
      <c r="E32" s="118">
        <v>1.1680160551821512</v>
      </c>
      <c r="F32" s="79">
        <v>21576.643486378285</v>
      </c>
      <c r="G32" s="80">
        <v>22856.011907430915</v>
      </c>
      <c r="H32" s="79">
        <v>30334.836486378284</v>
      </c>
      <c r="I32" s="80">
        <v>31614.204907430914</v>
      </c>
      <c r="J32" s="79">
        <v>39045.64948637829</v>
      </c>
      <c r="K32" s="80">
        <v>40325.01790743091</v>
      </c>
      <c r="L32" s="45"/>
    </row>
    <row r="33" spans="1:12" ht="12.75">
      <c r="A33" s="7">
        <f t="shared" si="0"/>
        <v>2400</v>
      </c>
      <c r="B33" s="8" t="s">
        <v>227</v>
      </c>
      <c r="C33" s="122">
        <v>1.8800685855241852</v>
      </c>
      <c r="D33" s="122">
        <v>1.5435363087153557</v>
      </c>
      <c r="E33" s="118">
        <v>1.2239246491762446</v>
      </c>
      <c r="F33" s="79">
        <v>22463.27784403792</v>
      </c>
      <c r="G33" s="80">
        <v>23742.64626509055</v>
      </c>
      <c r="H33" s="79">
        <v>31602.26184403792</v>
      </c>
      <c r="I33" s="80">
        <v>32881.63026509055</v>
      </c>
      <c r="J33" s="79">
        <v>40691.80584403792</v>
      </c>
      <c r="K33" s="80">
        <v>41971.17426509055</v>
      </c>
      <c r="L33" s="45"/>
    </row>
    <row r="34" spans="1:12" ht="12.75">
      <c r="A34" s="7">
        <f t="shared" si="0"/>
        <v>2500</v>
      </c>
      <c r="B34" s="8" t="s">
        <v>229</v>
      </c>
      <c r="C34" s="122">
        <v>1.9659496822893052</v>
      </c>
      <c r="D34" s="122">
        <v>1.6140446891595197</v>
      </c>
      <c r="E34" s="118">
        <v>1.2798332431703379</v>
      </c>
      <c r="F34" s="79">
        <v>23231.084280368435</v>
      </c>
      <c r="G34" s="80">
        <v>24510.452701421065</v>
      </c>
      <c r="H34" s="79">
        <v>32750.859280368437</v>
      </c>
      <c r="I34" s="80">
        <v>34030.22770142106</v>
      </c>
      <c r="J34" s="79">
        <v>42219.13428036844</v>
      </c>
      <c r="K34" s="80">
        <v>43498.502701421065</v>
      </c>
      <c r="L34" s="45"/>
    </row>
    <row r="35" spans="1:12" ht="12.75">
      <c r="A35" s="7">
        <f t="shared" si="0"/>
        <v>2600</v>
      </c>
      <c r="B35" s="8" t="s">
        <v>231</v>
      </c>
      <c r="C35" s="122">
        <v>2.058437017267127</v>
      </c>
      <c r="D35" s="122">
        <v>1.6899767911763113</v>
      </c>
      <c r="E35" s="118">
        <v>1.3400424982408996</v>
      </c>
      <c r="F35" s="79">
        <v>24065.24141684555</v>
      </c>
      <c r="G35" s="80">
        <v>25344.609837898188</v>
      </c>
      <c r="H35" s="79">
        <v>33965.80741684556</v>
      </c>
      <c r="I35" s="80">
        <v>35245.17583789818</v>
      </c>
      <c r="J35" s="79">
        <v>43812.81341684555</v>
      </c>
      <c r="K35" s="80">
        <v>45092.18183789819</v>
      </c>
      <c r="L35" s="45"/>
    </row>
    <row r="36" spans="1:12" ht="12.75">
      <c r="A36" s="7">
        <f t="shared" si="0"/>
        <v>2700</v>
      </c>
      <c r="B36" s="8" t="s">
        <v>233</v>
      </c>
      <c r="C36" s="122">
        <v>2.144318114032247</v>
      </c>
      <c r="D36" s="122">
        <v>1.7604851716204748</v>
      </c>
      <c r="E36" s="118">
        <v>1.3959510922349927</v>
      </c>
      <c r="F36" s="79">
        <v>26135.55433328776</v>
      </c>
      <c r="G36" s="80">
        <v>27414.92275434039</v>
      </c>
      <c r="H36" s="79">
        <v>36416.91133328776</v>
      </c>
      <c r="I36" s="80">
        <v>37696.279754340394</v>
      </c>
      <c r="J36" s="79">
        <v>46642.648333287754</v>
      </c>
      <c r="K36" s="80">
        <v>47922.01675434039</v>
      </c>
      <c r="L36" s="45"/>
    </row>
    <row r="37" spans="1:12" ht="12.75">
      <c r="A37" s="7">
        <f t="shared" si="0"/>
        <v>2800</v>
      </c>
      <c r="B37" s="8" t="s">
        <v>235</v>
      </c>
      <c r="C37" s="122">
        <v>2.230199210797367</v>
      </c>
      <c r="D37" s="122">
        <v>1.8309935520646383</v>
      </c>
      <c r="E37" s="118">
        <v>1.451859686229086</v>
      </c>
      <c r="F37" s="79">
        <v>27000.80730087239</v>
      </c>
      <c r="G37" s="80">
        <v>28280.17572192502</v>
      </c>
      <c r="H37" s="79">
        <v>37662.95530087239</v>
      </c>
      <c r="I37" s="80">
        <v>38942.323721925015</v>
      </c>
      <c r="J37" s="79">
        <v>48267.42330087239</v>
      </c>
      <c r="K37" s="80">
        <v>49546.79172192502</v>
      </c>
      <c r="L37" s="45"/>
    </row>
    <row r="38" spans="1:12" ht="12.75">
      <c r="A38" s="7">
        <f t="shared" si="0"/>
        <v>2900</v>
      </c>
      <c r="B38" s="8" t="s">
        <v>237</v>
      </c>
      <c r="C38" s="122">
        <v>2.3226865457751886</v>
      </c>
      <c r="D38" s="122">
        <v>1.9069256540814297</v>
      </c>
      <c r="E38" s="118">
        <v>1.5120689412996478</v>
      </c>
      <c r="F38" s="79">
        <v>27870.39663394699</v>
      </c>
      <c r="G38" s="80">
        <v>29149.76505499962</v>
      </c>
      <c r="H38" s="79">
        <v>38913.335633947</v>
      </c>
      <c r="I38" s="80">
        <v>40192.70405499962</v>
      </c>
      <c r="J38" s="79">
        <v>49896.53463394699</v>
      </c>
      <c r="K38" s="80">
        <v>51175.903054999624</v>
      </c>
      <c r="L38" s="45"/>
    </row>
    <row r="39" spans="1:12" ht="12.75">
      <c r="A39" s="7">
        <f t="shared" si="0"/>
        <v>3000</v>
      </c>
      <c r="B39" s="8" t="s">
        <v>239</v>
      </c>
      <c r="C39" s="122">
        <v>2.4085676425403086</v>
      </c>
      <c r="D39" s="122">
        <v>1.9774340345255934</v>
      </c>
      <c r="E39" s="118">
        <v>1.567977535293741</v>
      </c>
      <c r="F39" s="79">
        <v>28745.54820236427</v>
      </c>
      <c r="G39" s="80">
        <v>30024.916623416902</v>
      </c>
      <c r="H39" s="79">
        <v>40169.27820236427</v>
      </c>
      <c r="I39" s="80">
        <v>41448.6466234169</v>
      </c>
      <c r="J39" s="79">
        <v>51531.20820236427</v>
      </c>
      <c r="K39" s="80">
        <v>52810.5766234169</v>
      </c>
      <c r="L39" s="45"/>
    </row>
    <row r="40" spans="1:12" ht="12.75">
      <c r="A40" s="7">
        <f t="shared" si="0"/>
        <v>3100</v>
      </c>
      <c r="B40" s="8" t="s">
        <v>241</v>
      </c>
      <c r="C40" s="122">
        <v>2.494448739305435</v>
      </c>
      <c r="D40" s="122">
        <v>2.047942414969762</v>
      </c>
      <c r="E40" s="118">
        <v>1.6238861292878384</v>
      </c>
      <c r="F40" s="79">
        <v>32114.77073208049</v>
      </c>
      <c r="G40" s="80">
        <v>33298.186521554184</v>
      </c>
      <c r="H40" s="79">
        <v>43919.29173208049</v>
      </c>
      <c r="I40" s="80">
        <v>45102.70752155418</v>
      </c>
      <c r="J40" s="79">
        <v>55659.95273208049</v>
      </c>
      <c r="K40" s="80">
        <v>56843.368521554185</v>
      </c>
      <c r="L40" s="45"/>
    </row>
    <row r="41" spans="1:12" ht="12.75">
      <c r="A41" s="7">
        <v>3200</v>
      </c>
      <c r="B41" s="8" t="s">
        <v>243</v>
      </c>
      <c r="C41" s="122">
        <v>2.5803298360705536</v>
      </c>
      <c r="D41" s="122">
        <v>2.1184507954139242</v>
      </c>
      <c r="E41" s="118">
        <v>1.6797947232819304</v>
      </c>
      <c r="F41" s="79">
        <v>32911.37711991932</v>
      </c>
      <c r="G41" s="80">
        <v>34094.79290939301</v>
      </c>
      <c r="H41" s="79">
        <v>45096.68911991932</v>
      </c>
      <c r="I41" s="80">
        <v>46280.104909393005</v>
      </c>
      <c r="J41" s="79">
        <v>57216.08111991933</v>
      </c>
      <c r="K41" s="80">
        <v>58399.496909393005</v>
      </c>
      <c r="L41" s="45"/>
    </row>
    <row r="42" spans="1:12" ht="15" customHeight="1">
      <c r="A42" s="7">
        <v>3300</v>
      </c>
      <c r="B42" s="8" t="s">
        <v>190</v>
      </c>
      <c r="C42" s="122">
        <v>2.6662109328356713</v>
      </c>
      <c r="D42" s="119">
        <v>2.188959175858086</v>
      </c>
      <c r="E42" s="118">
        <v>1.7357033172760223</v>
      </c>
      <c r="F42" s="79">
        <v>33685.895589189175</v>
      </c>
      <c r="G42" s="80">
        <v>34869.31137866286</v>
      </c>
      <c r="H42" s="79">
        <v>46251.99858918917</v>
      </c>
      <c r="I42" s="80">
        <v>47435.414378662856</v>
      </c>
      <c r="J42" s="79">
        <v>58750.12158918918</v>
      </c>
      <c r="K42" s="80">
        <v>59933.537378662855</v>
      </c>
      <c r="L42" s="47"/>
    </row>
    <row r="43" spans="1:11" ht="12.75">
      <c r="A43" s="7">
        <v>3400</v>
      </c>
      <c r="B43" s="8" t="s">
        <v>192</v>
      </c>
      <c r="C43" s="122">
        <v>2.7520920296007896</v>
      </c>
      <c r="D43" s="119">
        <v>2.259467556302248</v>
      </c>
      <c r="E43" s="118">
        <v>1.791611911270114</v>
      </c>
      <c r="F43" s="79">
        <v>34460.22731991491</v>
      </c>
      <c r="G43" s="80">
        <v>35643.6431093886</v>
      </c>
      <c r="H43" s="79">
        <v>47407.12131991491</v>
      </c>
      <c r="I43" s="80">
        <v>48590.5371093886</v>
      </c>
      <c r="J43" s="79">
        <v>60283.97531991492</v>
      </c>
      <c r="K43" s="80">
        <v>61467.391109388605</v>
      </c>
    </row>
    <row r="44" spans="1:12" ht="12.75">
      <c r="A44" s="7">
        <v>3500</v>
      </c>
      <c r="B44" s="8" t="s">
        <v>194</v>
      </c>
      <c r="C44" s="122">
        <v>2.837973126365908</v>
      </c>
      <c r="D44" s="119">
        <v>2.3299759367464103</v>
      </c>
      <c r="E44" s="118">
        <v>1.8475205052642063</v>
      </c>
      <c r="F44" s="79">
        <v>35323.60487241298</v>
      </c>
      <c r="G44" s="80">
        <v>36507.020661886665</v>
      </c>
      <c r="H44" s="79">
        <v>48651.28987241298</v>
      </c>
      <c r="I44" s="80">
        <v>49834.70566188666</v>
      </c>
      <c r="J44" s="79">
        <v>61906.87487241298</v>
      </c>
      <c r="K44" s="80">
        <v>63090.29066188666</v>
      </c>
      <c r="L44" s="16"/>
    </row>
    <row r="45" spans="1:11" ht="12.75">
      <c r="A45" s="7">
        <v>3600</v>
      </c>
      <c r="B45" s="8" t="s">
        <v>196</v>
      </c>
      <c r="C45" s="122">
        <v>2.923854223131026</v>
      </c>
      <c r="D45" s="119">
        <v>2.400484317190572</v>
      </c>
      <c r="E45" s="118">
        <v>1.903429099258298</v>
      </c>
      <c r="F45" s="79">
        <v>36113.8662189961</v>
      </c>
      <c r="G45" s="80">
        <v>37297.28200846979</v>
      </c>
      <c r="H45" s="79">
        <v>49822.3422189961</v>
      </c>
      <c r="I45" s="80">
        <v>51005.758008469784</v>
      </c>
      <c r="J45" s="79">
        <v>63456.6582189961</v>
      </c>
      <c r="K45" s="80">
        <v>64640.07400846978</v>
      </c>
    </row>
    <row r="46" spans="1:11" ht="12.75">
      <c r="A46" s="7">
        <v>3700</v>
      </c>
      <c r="B46" s="8" t="s">
        <v>198</v>
      </c>
      <c r="C46" s="122">
        <v>3.0097353198961563</v>
      </c>
      <c r="D46" s="119">
        <v>2.470992697634744</v>
      </c>
      <c r="E46" s="118">
        <v>1.9593376932523978</v>
      </c>
      <c r="F46" s="79">
        <v>36939.41770961546</v>
      </c>
      <c r="G46" s="80">
        <v>38122.833499089145</v>
      </c>
      <c r="H46" s="79">
        <v>51028.68470961546</v>
      </c>
      <c r="I46" s="80">
        <v>52212.100499089145</v>
      </c>
      <c r="J46" s="79">
        <v>65041.73170961546</v>
      </c>
      <c r="K46" s="80">
        <v>66225.14749908914</v>
      </c>
    </row>
    <row r="47" spans="1:11" ht="12.75">
      <c r="A47" s="7">
        <v>3800</v>
      </c>
      <c r="B47" s="8" t="s">
        <v>200</v>
      </c>
      <c r="C47" s="122">
        <v>3.095616416661275</v>
      </c>
      <c r="D47" s="119">
        <v>2.5415010780789067</v>
      </c>
      <c r="E47" s="118">
        <v>2.01524628724649</v>
      </c>
      <c r="F47" s="79">
        <v>37794.72339010279</v>
      </c>
      <c r="G47" s="80">
        <v>38978.13917957647</v>
      </c>
      <c r="H47" s="79">
        <v>52264.781390102784</v>
      </c>
      <c r="I47" s="80">
        <v>53448.19717957647</v>
      </c>
      <c r="J47" s="79">
        <v>66656.55939010279</v>
      </c>
      <c r="K47" s="80">
        <v>67839.97517957648</v>
      </c>
    </row>
    <row r="48" spans="1:11" ht="12.75">
      <c r="A48" s="7">
        <v>3900</v>
      </c>
      <c r="B48" s="8" t="s">
        <v>202</v>
      </c>
      <c r="C48" s="122">
        <v>3.1814975134263928</v>
      </c>
      <c r="D48" s="119">
        <v>2.6120094585230684</v>
      </c>
      <c r="E48" s="118">
        <v>2.071154881240582</v>
      </c>
      <c r="F48" s="79">
        <v>38640.24490043235</v>
      </c>
      <c r="G48" s="80">
        <v>39823.660689906035</v>
      </c>
      <c r="H48" s="79">
        <v>53491.093900432345</v>
      </c>
      <c r="I48" s="80">
        <v>54674.50968990603</v>
      </c>
      <c r="J48" s="79">
        <v>68261.60290043234</v>
      </c>
      <c r="K48" s="80">
        <v>69445.01868990604</v>
      </c>
    </row>
    <row r="49" spans="1:11" ht="12.75">
      <c r="A49" s="7">
        <v>4000</v>
      </c>
      <c r="B49" s="8" t="s">
        <v>204</v>
      </c>
      <c r="C49" s="122">
        <v>3.267378610191511</v>
      </c>
      <c r="D49" s="119">
        <v>2.6825178389672306</v>
      </c>
      <c r="E49" s="118">
        <v>2.1270634752346735</v>
      </c>
      <c r="F49" s="79">
        <v>39450.46889228227</v>
      </c>
      <c r="G49" s="80">
        <v>40633.88468175595</v>
      </c>
      <c r="H49" s="79">
        <v>54682.10889228227</v>
      </c>
      <c r="I49" s="80">
        <v>55865.52468175595</v>
      </c>
      <c r="J49" s="79">
        <v>69831.34889228227</v>
      </c>
      <c r="K49" s="80">
        <v>71014.76468175596</v>
      </c>
    </row>
    <row r="50" spans="1:11" ht="12.75">
      <c r="A50" s="7">
        <v>4100</v>
      </c>
      <c r="B50" s="8" t="s">
        <v>206</v>
      </c>
      <c r="C50" s="122">
        <v>3.241947975460122</v>
      </c>
      <c r="D50" s="119">
        <v>2.66163928785276</v>
      </c>
      <c r="E50" s="118">
        <v>2.1105081320245396</v>
      </c>
      <c r="F50" s="79">
        <v>40250.789331739645</v>
      </c>
      <c r="G50" s="80">
        <v>41434.20512121332</v>
      </c>
      <c r="H50" s="79">
        <v>55863.22033173964</v>
      </c>
      <c r="I50" s="80">
        <v>57046.63612121333</v>
      </c>
      <c r="J50" s="79">
        <v>71391.19133173964</v>
      </c>
      <c r="K50" s="80">
        <v>72574.60712121332</v>
      </c>
    </row>
    <row r="51" spans="1:11" ht="12.75">
      <c r="A51" s="7">
        <v>4200</v>
      </c>
      <c r="B51" s="8" t="s">
        <v>208</v>
      </c>
      <c r="C51" s="122">
        <v>3.3286667484662575</v>
      </c>
      <c r="D51" s="119">
        <v>2.732835400490797</v>
      </c>
      <c r="E51" s="118">
        <v>2.1669620532515337</v>
      </c>
      <c r="F51" s="79">
        <v>41097.310481767796</v>
      </c>
      <c r="G51" s="80">
        <v>42280.72627124148</v>
      </c>
      <c r="H51" s="79">
        <v>57090.5324817678</v>
      </c>
      <c r="I51" s="80">
        <v>58273.94827124148</v>
      </c>
      <c r="J51" s="79">
        <v>72997.2344817678</v>
      </c>
      <c r="K51" s="80">
        <v>74180.65027124148</v>
      </c>
    </row>
    <row r="52" spans="1:11" ht="12.75">
      <c r="A52" s="7">
        <v>4300</v>
      </c>
      <c r="B52" s="8" t="s">
        <v>210</v>
      </c>
      <c r="C52" s="122">
        <v>3.4153855214723925</v>
      </c>
      <c r="D52" s="119">
        <v>2.8040315131288343</v>
      </c>
      <c r="E52" s="118">
        <v>2.223415974478528</v>
      </c>
      <c r="F52" s="79">
        <v>41837.683885891085</v>
      </c>
      <c r="G52" s="80">
        <v>43021.09967536476</v>
      </c>
      <c r="H52" s="79">
        <v>58211.696885891084</v>
      </c>
      <c r="I52" s="80">
        <v>59395.11267536477</v>
      </c>
      <c r="J52" s="79">
        <v>74497.12988589109</v>
      </c>
      <c r="K52" s="80">
        <v>75680.54567536476</v>
      </c>
    </row>
    <row r="53" spans="1:11" ht="12.75">
      <c r="A53" s="7">
        <v>4400</v>
      </c>
      <c r="B53" s="8" t="s">
        <v>212</v>
      </c>
      <c r="C53" s="122">
        <v>3.5087749693251538</v>
      </c>
      <c r="D53" s="119">
        <v>2.8807042498159507</v>
      </c>
      <c r="E53" s="118">
        <v>2.284212505030675</v>
      </c>
      <c r="F53" s="79">
        <v>42570.25197625179</v>
      </c>
      <c r="G53" s="80">
        <v>43753.667765725484</v>
      </c>
      <c r="H53" s="79">
        <v>59325.055976251795</v>
      </c>
      <c r="I53" s="80">
        <v>60508.47176572548</v>
      </c>
      <c r="J53" s="79">
        <v>75989.2199762518</v>
      </c>
      <c r="K53" s="80">
        <v>77172.63576572548</v>
      </c>
    </row>
    <row r="54" spans="1:11" ht="12.75">
      <c r="A54" s="7">
        <v>4500</v>
      </c>
      <c r="B54" s="8" t="s">
        <v>214</v>
      </c>
      <c r="C54" s="122">
        <v>3.6021644171779137</v>
      </c>
      <c r="D54" s="119">
        <v>2.9573769865030672</v>
      </c>
      <c r="E54" s="118">
        <v>2.345009035582822</v>
      </c>
      <c r="F54" s="79">
        <v>43323.70836489441</v>
      </c>
      <c r="G54" s="80">
        <v>44507.12415436808</v>
      </c>
      <c r="H54" s="79">
        <v>60459.30336489441</v>
      </c>
      <c r="I54" s="80">
        <v>61642.71915436808</v>
      </c>
      <c r="J54" s="79">
        <v>77502.19836489442</v>
      </c>
      <c r="K54" s="80">
        <v>78685.61415436809</v>
      </c>
    </row>
    <row r="55" spans="1:11" ht="12.75">
      <c r="A55" s="7">
        <v>4600</v>
      </c>
      <c r="B55" s="8" t="s">
        <v>216</v>
      </c>
      <c r="C55" s="122">
        <v>3.688883190184049</v>
      </c>
      <c r="D55" s="119">
        <v>3.0285730991411044</v>
      </c>
      <c r="E55" s="118">
        <v>2.4014629568098163</v>
      </c>
      <c r="F55" s="79">
        <v>44076.73643933429</v>
      </c>
      <c r="G55" s="80">
        <v>45260.15222880798</v>
      </c>
      <c r="H55" s="79">
        <v>61593.12243933429</v>
      </c>
      <c r="I55" s="80">
        <v>62776.53822880798</v>
      </c>
      <c r="J55" s="79">
        <v>79014.74843933429</v>
      </c>
      <c r="K55" s="80">
        <v>80198.16422880797</v>
      </c>
    </row>
    <row r="56" spans="1:11" ht="12.75">
      <c r="A56" s="7">
        <v>4700</v>
      </c>
      <c r="B56" s="8" t="s">
        <v>218</v>
      </c>
      <c r="C56" s="122">
        <v>3.7756019631901836</v>
      </c>
      <c r="D56" s="119">
        <v>3.0997692117791407</v>
      </c>
      <c r="E56" s="118">
        <v>2.4579168780368095</v>
      </c>
      <c r="F56" s="79">
        <v>45143.735780223535</v>
      </c>
      <c r="G56" s="80">
        <v>46327.15156969721</v>
      </c>
      <c r="H56" s="79">
        <v>63040.91278022353</v>
      </c>
      <c r="I56" s="80">
        <v>64224.32856969721</v>
      </c>
      <c r="J56" s="79">
        <v>80841.26978022353</v>
      </c>
      <c r="K56" s="80">
        <v>82024.68556969722</v>
      </c>
    </row>
    <row r="57" spans="1:11" ht="12.75">
      <c r="A57" s="7">
        <v>4800</v>
      </c>
      <c r="B57" s="8" t="s">
        <v>220</v>
      </c>
      <c r="C57" s="122">
        <v>3.862320736196319</v>
      </c>
      <c r="D57" s="119">
        <v>3.170965324417178</v>
      </c>
      <c r="E57" s="118">
        <v>2.5143707992638036</v>
      </c>
      <c r="F57" s="79">
        <v>45926.28303077439</v>
      </c>
      <c r="G57" s="80">
        <v>47109.69882024808</v>
      </c>
      <c r="H57" s="79">
        <v>64204.2510307744</v>
      </c>
      <c r="I57" s="80">
        <v>65387.66682024808</v>
      </c>
      <c r="J57" s="79">
        <v>82383.33903077438</v>
      </c>
      <c r="K57" s="80">
        <v>83566.75482024807</v>
      </c>
    </row>
    <row r="58" spans="1:11" ht="12.75">
      <c r="A58" s="7">
        <v>4900</v>
      </c>
      <c r="B58" s="8" t="s">
        <v>222</v>
      </c>
      <c r="C58" s="122">
        <v>3.949039509202454</v>
      </c>
      <c r="D58" s="119">
        <v>3.242161437055215</v>
      </c>
      <c r="E58" s="118">
        <v>2.5708247204907977</v>
      </c>
      <c r="F58" s="79">
        <v>46670.483853788915</v>
      </c>
      <c r="G58" s="80">
        <v>47853.8996432626</v>
      </c>
      <c r="H58" s="79">
        <v>65329.24285378892</v>
      </c>
      <c r="I58" s="80">
        <v>66512.6586432626</v>
      </c>
      <c r="J58" s="79">
        <v>83887.06185378892</v>
      </c>
      <c r="K58" s="80">
        <v>85070.47764326261</v>
      </c>
    </row>
    <row r="59" spans="1:11" ht="12.75">
      <c r="A59" s="7">
        <v>5000</v>
      </c>
      <c r="B59" s="8" t="s">
        <v>224</v>
      </c>
      <c r="C59" s="122">
        <v>4.042428957055215</v>
      </c>
      <c r="D59" s="119">
        <v>3.3188341737423306</v>
      </c>
      <c r="E59" s="118">
        <v>2.6316212510429446</v>
      </c>
      <c r="F59" s="79">
        <v>47414.54563240297</v>
      </c>
      <c r="G59" s="80">
        <v>48597.96142187666</v>
      </c>
      <c r="H59" s="79">
        <v>66454.09563240298</v>
      </c>
      <c r="I59" s="80">
        <v>67637.51142187667</v>
      </c>
      <c r="J59" s="79">
        <v>85390.64563240297</v>
      </c>
      <c r="K59" s="80">
        <v>86574.06142187666</v>
      </c>
    </row>
    <row r="60" spans="1:11" ht="12.75">
      <c r="A60" s="7">
        <v>5100</v>
      </c>
      <c r="B60" s="8" t="s">
        <v>226</v>
      </c>
      <c r="C60" s="122">
        <v>4.135818404907975</v>
      </c>
      <c r="D60" s="119">
        <v>3.3955069104294475</v>
      </c>
      <c r="E60" s="118">
        <v>2.692417781595092</v>
      </c>
      <c r="F60" s="79">
        <v>48208.85644782881</v>
      </c>
      <c r="G60" s="80">
        <v>49392.27223730248</v>
      </c>
      <c r="H60" s="79">
        <v>67629.1974478288</v>
      </c>
      <c r="I60" s="80">
        <v>68812.61323730247</v>
      </c>
      <c r="J60" s="79">
        <v>86944.4784478288</v>
      </c>
      <c r="K60" s="80">
        <v>88127.89423730249</v>
      </c>
    </row>
    <row r="61" spans="1:11" ht="12.75">
      <c r="A61" s="7">
        <v>5200</v>
      </c>
      <c r="B61" s="8" t="s">
        <v>228</v>
      </c>
      <c r="C61" s="122">
        <v>4.22253717791411</v>
      </c>
      <c r="D61" s="119">
        <v>3.4667030230674842</v>
      </c>
      <c r="E61" s="118">
        <v>2.748871702822086</v>
      </c>
      <c r="F61" s="79">
        <v>49002.884241643114</v>
      </c>
      <c r="G61" s="80">
        <v>50186.30003111679</v>
      </c>
      <c r="H61" s="79">
        <v>68804.01624164313</v>
      </c>
      <c r="I61" s="80">
        <v>69987.4320311168</v>
      </c>
      <c r="J61" s="79">
        <v>88498.02824164311</v>
      </c>
      <c r="K61" s="80">
        <v>89681.4440311168</v>
      </c>
    </row>
    <row r="62" spans="1:11" ht="12.75">
      <c r="A62" s="7">
        <v>5300</v>
      </c>
      <c r="B62" s="8" t="s">
        <v>230</v>
      </c>
      <c r="C62" s="122">
        <v>4.309255950920245</v>
      </c>
      <c r="D62" s="119">
        <v>3.5378991357055205</v>
      </c>
      <c r="E62" s="118">
        <v>2.8053256240490794</v>
      </c>
      <c r="F62" s="79">
        <v>49824.95246549293</v>
      </c>
      <c r="G62" s="80">
        <v>51008.36825496662</v>
      </c>
      <c r="H62" s="79">
        <v>70006.87546549292</v>
      </c>
      <c r="I62" s="80">
        <v>71190.2912549666</v>
      </c>
      <c r="J62" s="79">
        <v>90079.61846549292</v>
      </c>
      <c r="K62" s="80">
        <v>91263.03425496662</v>
      </c>
    </row>
    <row r="63" spans="1:11" ht="12.75">
      <c r="A63" s="7">
        <v>5400</v>
      </c>
      <c r="B63" s="8" t="s">
        <v>232</v>
      </c>
      <c r="C63" s="122">
        <v>4.39597472392638</v>
      </c>
      <c r="D63" s="119">
        <v>3.6090952483435577</v>
      </c>
      <c r="E63" s="118">
        <v>2.8617795452760735</v>
      </c>
      <c r="F63" s="79">
        <v>52949.90612766717</v>
      </c>
      <c r="G63" s="80">
        <v>54133.32191714086</v>
      </c>
      <c r="H63" s="79">
        <v>73512.62012766718</v>
      </c>
      <c r="I63" s="80">
        <v>74696.03591714085</v>
      </c>
      <c r="J63" s="79">
        <v>93964.09412766718</v>
      </c>
      <c r="K63" s="80">
        <v>95147.50991714087</v>
      </c>
    </row>
    <row r="64" spans="1:11" ht="12.75">
      <c r="A64" s="7">
        <v>5500</v>
      </c>
      <c r="B64" s="8" t="s">
        <v>234</v>
      </c>
      <c r="C64" s="122">
        <v>4.482693496932515</v>
      </c>
      <c r="D64" s="119">
        <v>3.680291360981595</v>
      </c>
      <c r="E64" s="118">
        <v>2.918233466503067</v>
      </c>
      <c r="F64" s="79">
        <v>53792.24616634011</v>
      </c>
      <c r="G64" s="80">
        <v>54975.6619558138</v>
      </c>
      <c r="H64" s="79">
        <v>74735.75116634011</v>
      </c>
      <c r="I64" s="80">
        <v>75919.16695581381</v>
      </c>
      <c r="J64" s="79">
        <v>95565.95616634011</v>
      </c>
      <c r="K64" s="80">
        <v>96749.37195581381</v>
      </c>
    </row>
    <row r="65" spans="1:11" ht="12.75">
      <c r="A65" s="7">
        <v>5600</v>
      </c>
      <c r="B65" s="8" t="s">
        <v>236</v>
      </c>
      <c r="C65" s="122">
        <v>4.576082944785276</v>
      </c>
      <c r="D65" s="119">
        <v>3.7569640976687118</v>
      </c>
      <c r="E65" s="118">
        <v>2.979029997055215</v>
      </c>
      <c r="F65" s="79">
        <v>54625.56376296615</v>
      </c>
      <c r="G65" s="80">
        <v>55808.979552439836</v>
      </c>
      <c r="H65" s="79">
        <v>75949.85976296615</v>
      </c>
      <c r="I65" s="80">
        <v>77133.27555243984</v>
      </c>
      <c r="J65" s="79">
        <v>97158.79576296615</v>
      </c>
      <c r="K65" s="80">
        <v>98342.21155243984</v>
      </c>
    </row>
    <row r="66" spans="1:11" ht="12.75">
      <c r="A66" s="7">
        <v>5700</v>
      </c>
      <c r="B66" s="8" t="s">
        <v>238</v>
      </c>
      <c r="C66" s="122">
        <v>4.669472392638037</v>
      </c>
      <c r="D66" s="119">
        <v>3.833636834355828</v>
      </c>
      <c r="E66" s="118">
        <v>3.039826527607362</v>
      </c>
      <c r="F66" s="79">
        <v>55538.484870719694</v>
      </c>
      <c r="G66" s="80">
        <v>56721.90066019339</v>
      </c>
      <c r="H66" s="79">
        <v>77243.5718707197</v>
      </c>
      <c r="I66" s="80">
        <v>78426.98766019338</v>
      </c>
      <c r="J66" s="79">
        <v>98831.23887071971</v>
      </c>
      <c r="K66" s="80">
        <v>100014.6546601934</v>
      </c>
    </row>
    <row r="67" spans="1:11" ht="12.75">
      <c r="A67" s="7">
        <v>5800</v>
      </c>
      <c r="B67" s="8" t="s">
        <v>240</v>
      </c>
      <c r="C67" s="122">
        <v>4.7561911656441715</v>
      </c>
      <c r="D67" s="119">
        <v>3.9048329469938645</v>
      </c>
      <c r="E67" s="118">
        <v>3.0962804488343556</v>
      </c>
      <c r="F67" s="79">
        <v>56328.91014448671</v>
      </c>
      <c r="G67" s="80">
        <v>57512.32593396038</v>
      </c>
      <c r="H67" s="79">
        <v>78414.78814448671</v>
      </c>
      <c r="I67" s="80">
        <v>79598.2039339604</v>
      </c>
      <c r="J67" s="79">
        <v>100381.1861444867</v>
      </c>
      <c r="K67" s="80">
        <v>101564.60193396038</v>
      </c>
    </row>
    <row r="68" spans="1:11" ht="12.75">
      <c r="A68" s="7">
        <v>5900</v>
      </c>
      <c r="B68" s="8" t="s">
        <v>242</v>
      </c>
      <c r="C68" s="122">
        <v>4.8429099386503065</v>
      </c>
      <c r="D68" s="119">
        <v>3.9760290596319012</v>
      </c>
      <c r="E68" s="118">
        <v>3.1527343700613493</v>
      </c>
      <c r="F68" s="79">
        <v>57172.7522487977</v>
      </c>
      <c r="G68" s="80">
        <v>58356.16803827138</v>
      </c>
      <c r="H68" s="79">
        <v>79639.4212487977</v>
      </c>
      <c r="I68" s="80">
        <v>80822.83703827138</v>
      </c>
      <c r="J68" s="79">
        <v>101984.55024879769</v>
      </c>
      <c r="K68" s="80">
        <v>103167.96603827139</v>
      </c>
    </row>
    <row r="69" spans="1:11" ht="13.5" thickBot="1">
      <c r="A69" s="9">
        <v>6000</v>
      </c>
      <c r="B69" s="10" t="s">
        <v>244</v>
      </c>
      <c r="C69" s="123">
        <v>4.9296287116564415</v>
      </c>
      <c r="D69" s="120">
        <v>4.047225172269938</v>
      </c>
      <c r="E69" s="121">
        <v>3.209188291288344</v>
      </c>
      <c r="F69" s="81">
        <v>58020.31713918911</v>
      </c>
      <c r="G69" s="82">
        <v>59203.7329286628</v>
      </c>
      <c r="H69" s="81">
        <v>80867.77713918911</v>
      </c>
      <c r="I69" s="82">
        <v>82051.1929286628</v>
      </c>
      <c r="J69" s="81">
        <v>103591.63713918912</v>
      </c>
      <c r="K69" s="82">
        <v>104775.0529286628</v>
      </c>
    </row>
  </sheetData>
  <sheetProtection/>
  <mergeCells count="15">
    <mergeCell ref="A4:AE4"/>
    <mergeCell ref="A5:AE5"/>
    <mergeCell ref="A1:K1"/>
    <mergeCell ref="A3:AF3"/>
    <mergeCell ref="A10:A14"/>
    <mergeCell ref="B10:B14"/>
    <mergeCell ref="L11:L14"/>
    <mergeCell ref="F14:K14"/>
    <mergeCell ref="C10:K10"/>
    <mergeCell ref="C11:C14"/>
    <mergeCell ref="D11:D14"/>
    <mergeCell ref="E11:E14"/>
    <mergeCell ref="F11:G11"/>
    <mergeCell ref="H11:I11"/>
    <mergeCell ref="J11:K11"/>
  </mergeCells>
  <printOptions/>
  <pageMargins left="0.75" right="0.75" top="1" bottom="1" header="0.5" footer="0.5"/>
  <pageSetup horizontalDpi="600" verticalDpi="600" orientation="portrait" paperSize="9" scale="55"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F38" sqref="F38"/>
    </sheetView>
  </sheetViews>
  <sheetFormatPr defaultColWidth="9.00390625" defaultRowHeight="12.75"/>
  <cols>
    <col min="1" max="1" width="5.875" style="6" customWidth="1"/>
    <col min="2" max="3" width="9.375" style="6" customWidth="1"/>
    <col min="4" max="4" width="8.875" style="6" customWidth="1"/>
    <col min="5" max="5" width="8.75390625" style="58" customWidth="1"/>
    <col min="6" max="6" width="10.875" style="6" customWidth="1"/>
    <col min="7" max="7" width="11.375" style="6" customWidth="1"/>
    <col min="8" max="8" width="9.375" style="6" customWidth="1"/>
    <col min="9" max="9" width="11.375" style="6" customWidth="1"/>
    <col min="10" max="10" width="9.75390625" style="6" customWidth="1"/>
    <col min="11" max="11" width="12.00390625" style="6" customWidth="1"/>
    <col min="12" max="12" width="2.625" style="6" customWidth="1"/>
    <col min="13" max="44" width="6.25390625" style="6" customWidth="1"/>
    <col min="45" max="16384" width="9.125" style="6" customWidth="1"/>
  </cols>
  <sheetData>
    <row r="1" spans="1:11" ht="22.5" customHeight="1">
      <c r="A1" s="227" t="s">
        <v>78</v>
      </c>
      <c r="B1" s="227"/>
      <c r="C1" s="227"/>
      <c r="D1" s="227"/>
      <c r="E1" s="227"/>
      <c r="F1" s="227"/>
      <c r="G1" s="227"/>
      <c r="H1" s="227"/>
      <c r="I1" s="227"/>
      <c r="J1" s="227"/>
      <c r="K1" s="227"/>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451</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25" t="s">
        <v>446</v>
      </c>
      <c r="K11" s="226"/>
      <c r="L11" s="221"/>
      <c r="M11" s="20"/>
    </row>
    <row r="12" spans="1:13" s="11" customFormat="1" ht="24" customHeight="1">
      <c r="A12" s="234"/>
      <c r="B12" s="236"/>
      <c r="C12" s="232"/>
      <c r="D12" s="232"/>
      <c r="E12" s="229"/>
      <c r="F12" s="71" t="s">
        <v>442</v>
      </c>
      <c r="G12" s="72" t="s">
        <v>443</v>
      </c>
      <c r="H12" s="71" t="s">
        <v>442</v>
      </c>
      <c r="I12" s="72" t="s">
        <v>443</v>
      </c>
      <c r="J12" s="71" t="s">
        <v>442</v>
      </c>
      <c r="K12" s="72" t="s">
        <v>443</v>
      </c>
      <c r="L12" s="221"/>
      <c r="M12" s="53"/>
    </row>
    <row r="13" spans="1:13" s="54" customFormat="1" ht="31.5" customHeight="1">
      <c r="A13" s="234"/>
      <c r="B13" s="236"/>
      <c r="C13" s="232"/>
      <c r="D13" s="232"/>
      <c r="E13" s="229"/>
      <c r="F13" s="73" t="s">
        <v>444</v>
      </c>
      <c r="G13" s="74" t="s">
        <v>445</v>
      </c>
      <c r="H13" s="73" t="s">
        <v>444</v>
      </c>
      <c r="I13" s="74" t="s">
        <v>445</v>
      </c>
      <c r="J13" s="73"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2" ht="12.75">
      <c r="A15" s="63">
        <v>600</v>
      </c>
      <c r="B15" s="64" t="s">
        <v>246</v>
      </c>
      <c r="C15" s="122">
        <v>0.33581141250242863</v>
      </c>
      <c r="D15" s="122">
        <v>0.27570116966449393</v>
      </c>
      <c r="E15" s="118">
        <v>0.21861322953908108</v>
      </c>
      <c r="F15" s="77">
        <v>7846.413130444801</v>
      </c>
      <c r="G15" s="78">
        <v>9125.781551497434</v>
      </c>
      <c r="H15" s="77">
        <v>10131.159130444803</v>
      </c>
      <c r="I15" s="78">
        <v>11410.527551497433</v>
      </c>
      <c r="J15" s="77">
        <v>12403.545130444802</v>
      </c>
      <c r="K15" s="78">
        <v>13682.913551497433</v>
      </c>
      <c r="L15" s="45"/>
    </row>
    <row r="16" spans="1:12" ht="12.75">
      <c r="A16" s="7">
        <f aca="true" t="shared" si="0" ref="A16:A41">A15+100</f>
        <v>700</v>
      </c>
      <c r="B16" s="8" t="s">
        <v>248</v>
      </c>
      <c r="C16" s="122">
        <v>0.4337158628146656</v>
      </c>
      <c r="D16" s="122">
        <v>0.3560807233708405</v>
      </c>
      <c r="E16" s="118">
        <v>0.28234902669234735</v>
      </c>
      <c r="F16" s="79">
        <v>8651.323721386176</v>
      </c>
      <c r="G16" s="80">
        <v>9930.692142438807</v>
      </c>
      <c r="H16" s="79">
        <v>11316.860721386176</v>
      </c>
      <c r="I16" s="80">
        <v>12596.229142438806</v>
      </c>
      <c r="J16" s="79">
        <v>13967.977721386174</v>
      </c>
      <c r="K16" s="80">
        <v>15247.346142438806</v>
      </c>
      <c r="L16" s="45"/>
    </row>
    <row r="17" spans="1:12" ht="12.75">
      <c r="A17" s="7">
        <f t="shared" si="0"/>
        <v>800</v>
      </c>
      <c r="B17" s="8" t="s">
        <v>250</v>
      </c>
      <c r="C17" s="122">
        <v>0.5391514246893823</v>
      </c>
      <c r="D17" s="122">
        <v>0.4426433196699828</v>
      </c>
      <c r="E17" s="118">
        <v>0.35098757747278786</v>
      </c>
      <c r="F17" s="79">
        <v>9428.05067086489</v>
      </c>
      <c r="G17" s="80">
        <v>10707.419091917522</v>
      </c>
      <c r="H17" s="79">
        <v>12474.37867086489</v>
      </c>
      <c r="I17" s="80">
        <v>13753.747091917521</v>
      </c>
      <c r="J17" s="79">
        <v>15504.226670864888</v>
      </c>
      <c r="K17" s="80">
        <v>16783.595091917523</v>
      </c>
      <c r="L17" s="45"/>
    </row>
    <row r="18" spans="1:12" ht="12.75">
      <c r="A18" s="7">
        <f t="shared" si="0"/>
        <v>900</v>
      </c>
      <c r="B18" s="8" t="s">
        <v>252</v>
      </c>
      <c r="C18" s="122">
        <v>0.6370558750016191</v>
      </c>
      <c r="D18" s="122">
        <v>0.5230228733763292</v>
      </c>
      <c r="E18" s="118">
        <v>0.41472337462605413</v>
      </c>
      <c r="F18" s="79">
        <v>10263.028574386968</v>
      </c>
      <c r="G18" s="80">
        <v>11542.396995439603</v>
      </c>
      <c r="H18" s="79">
        <v>13690.147574386969</v>
      </c>
      <c r="I18" s="80">
        <v>14969.515995439602</v>
      </c>
      <c r="J18" s="79">
        <v>17098.72657438697</v>
      </c>
      <c r="K18" s="80">
        <v>18378.094995439602</v>
      </c>
      <c r="L18" s="45"/>
    </row>
    <row r="19" spans="1:12" ht="12.75">
      <c r="A19" s="7">
        <f t="shared" si="0"/>
        <v>1000</v>
      </c>
      <c r="B19" s="8" t="s">
        <v>254</v>
      </c>
      <c r="C19" s="122">
        <v>0.734960325313856</v>
      </c>
      <c r="D19" s="122">
        <v>0.6034024270826758</v>
      </c>
      <c r="E19" s="118">
        <v>0.47845917177932035</v>
      </c>
      <c r="F19" s="79">
        <v>11017.17402478828</v>
      </c>
      <c r="G19" s="80">
        <v>12296.542445840912</v>
      </c>
      <c r="H19" s="79">
        <v>14825.08402478828</v>
      </c>
      <c r="I19" s="80">
        <v>16104.452445840912</v>
      </c>
      <c r="J19" s="79">
        <v>18612.39402478828</v>
      </c>
      <c r="K19" s="80">
        <v>19891.762445840912</v>
      </c>
      <c r="L19" s="45"/>
    </row>
    <row r="20" spans="1:12" ht="12.75">
      <c r="A20" s="7">
        <f t="shared" si="0"/>
        <v>1100</v>
      </c>
      <c r="B20" s="8" t="s">
        <v>256</v>
      </c>
      <c r="C20" s="122">
        <v>0.8403958871885726</v>
      </c>
      <c r="D20" s="122">
        <v>0.6899650233818182</v>
      </c>
      <c r="E20" s="118">
        <v>0.5470977225597607</v>
      </c>
      <c r="F20" s="79">
        <v>11790.767978111897</v>
      </c>
      <c r="G20" s="80">
        <v>13070.13639916453</v>
      </c>
      <c r="H20" s="79">
        <v>15979.468978111898</v>
      </c>
      <c r="I20" s="80">
        <v>17258.83739916453</v>
      </c>
      <c r="J20" s="79">
        <v>20145.5099781119</v>
      </c>
      <c r="K20" s="80">
        <v>21424.878399164532</v>
      </c>
      <c r="L20" s="45"/>
    </row>
    <row r="21" spans="1:12" ht="12.75">
      <c r="A21" s="7">
        <f t="shared" si="0"/>
        <v>1200</v>
      </c>
      <c r="B21" s="8" t="s">
        <v>258</v>
      </c>
      <c r="C21" s="122">
        <v>0.9383003375008095</v>
      </c>
      <c r="D21" s="122">
        <v>0.7703445770881645</v>
      </c>
      <c r="E21" s="118">
        <v>0.610833519713027</v>
      </c>
      <c r="F21" s="79">
        <v>12629.85043692639</v>
      </c>
      <c r="G21" s="80">
        <v>13909.218857979022</v>
      </c>
      <c r="H21" s="79">
        <v>17199.34243692639</v>
      </c>
      <c r="I21" s="80">
        <v>18478.710857979022</v>
      </c>
      <c r="J21" s="79">
        <v>21744.11443692639</v>
      </c>
      <c r="K21" s="80">
        <v>23023.48285797902</v>
      </c>
      <c r="L21" s="45"/>
    </row>
    <row r="22" spans="1:12" ht="12.75">
      <c r="A22" s="7">
        <f t="shared" si="0"/>
        <v>1300</v>
      </c>
      <c r="B22" s="8" t="s">
        <v>260</v>
      </c>
      <c r="C22" s="122">
        <v>1.0362047878130463</v>
      </c>
      <c r="D22" s="122">
        <v>0.8507241307945109</v>
      </c>
      <c r="E22" s="118">
        <v>0.6745693168662932</v>
      </c>
      <c r="F22" s="79">
        <v>13404.872315083023</v>
      </c>
      <c r="G22" s="80">
        <v>14684.240736135655</v>
      </c>
      <c r="H22" s="79">
        <v>18355.155315083026</v>
      </c>
      <c r="I22" s="80">
        <v>19634.523736135656</v>
      </c>
      <c r="J22" s="79">
        <v>23278.658315083023</v>
      </c>
      <c r="K22" s="80">
        <v>24558.026736135653</v>
      </c>
      <c r="L22" s="45"/>
    </row>
    <row r="23" spans="1:12" ht="12.75">
      <c r="A23" s="7">
        <f t="shared" si="0"/>
        <v>1400</v>
      </c>
      <c r="B23" s="8" t="s">
        <v>262</v>
      </c>
      <c r="C23" s="122">
        <v>1.141640349687763</v>
      </c>
      <c r="D23" s="122">
        <v>0.9372867270936532</v>
      </c>
      <c r="E23" s="118">
        <v>0.7432078676467336</v>
      </c>
      <c r="F23" s="79">
        <v>14334.845746856907</v>
      </c>
      <c r="G23" s="80">
        <v>15614.214167909537</v>
      </c>
      <c r="H23" s="79">
        <v>19665.91974685691</v>
      </c>
      <c r="I23" s="80">
        <v>20945.28816790954</v>
      </c>
      <c r="J23" s="79">
        <v>24968.153746856904</v>
      </c>
      <c r="K23" s="80">
        <v>26247.522167909534</v>
      </c>
      <c r="L23" s="45"/>
    </row>
    <row r="24" spans="1:12" ht="12.75">
      <c r="A24" s="7">
        <f t="shared" si="0"/>
        <v>1500</v>
      </c>
      <c r="B24" s="8" t="s">
        <v>264</v>
      </c>
      <c r="C24" s="122">
        <v>1.2395448</v>
      </c>
      <c r="D24" s="122">
        <v>1.0176662807999999</v>
      </c>
      <c r="E24" s="118">
        <v>0.8069436648</v>
      </c>
      <c r="F24" s="79">
        <v>15245.768560442692</v>
      </c>
      <c r="G24" s="80">
        <v>16525.136981495325</v>
      </c>
      <c r="H24" s="79">
        <v>20957.63356044269</v>
      </c>
      <c r="I24" s="80">
        <v>22237.001981495323</v>
      </c>
      <c r="J24" s="79">
        <v>26638.59856044269</v>
      </c>
      <c r="K24" s="80">
        <v>27917.966981495323</v>
      </c>
      <c r="L24" s="45"/>
    </row>
    <row r="25" spans="1:12" ht="12.75">
      <c r="A25" s="7">
        <f t="shared" si="0"/>
        <v>1600</v>
      </c>
      <c r="B25" s="8" t="s">
        <v>266</v>
      </c>
      <c r="C25" s="122">
        <v>1.3374492503122366</v>
      </c>
      <c r="D25" s="122">
        <v>1.0980458345063462</v>
      </c>
      <c r="E25" s="118">
        <v>0.870679461953266</v>
      </c>
      <c r="F25" s="79">
        <v>16094.577878647715</v>
      </c>
      <c r="G25" s="80">
        <v>17373.946299700343</v>
      </c>
      <c r="H25" s="79">
        <v>22187.233878647716</v>
      </c>
      <c r="I25" s="80">
        <v>23466.602299700346</v>
      </c>
      <c r="J25" s="79">
        <v>28246.929878647712</v>
      </c>
      <c r="K25" s="80">
        <v>29526.298299700342</v>
      </c>
      <c r="L25" s="45"/>
    </row>
    <row r="26" spans="1:12" ht="12.75">
      <c r="A26" s="7">
        <f t="shared" si="0"/>
        <v>1700</v>
      </c>
      <c r="B26" s="8" t="s">
        <v>268</v>
      </c>
      <c r="C26" s="122">
        <v>1.4428848121869535</v>
      </c>
      <c r="D26" s="122">
        <v>1.1846084308054887</v>
      </c>
      <c r="E26" s="118">
        <v>0.9393180127337067</v>
      </c>
      <c r="F26" s="79">
        <v>16937.992798793493</v>
      </c>
      <c r="G26" s="80">
        <v>18217.361219846123</v>
      </c>
      <c r="H26" s="79">
        <v>23411.439798793494</v>
      </c>
      <c r="I26" s="80">
        <v>24690.808219846123</v>
      </c>
      <c r="J26" s="79">
        <v>29849.866798793497</v>
      </c>
      <c r="K26" s="80">
        <v>31129.235219846127</v>
      </c>
      <c r="L26" s="45"/>
    </row>
    <row r="27" spans="1:12" ht="12.75">
      <c r="A27" s="7">
        <f t="shared" si="0"/>
        <v>1800</v>
      </c>
      <c r="B27" s="8" t="s">
        <v>270</v>
      </c>
      <c r="C27" s="122">
        <v>1.5407892624991901</v>
      </c>
      <c r="D27" s="122">
        <v>1.264987984511835</v>
      </c>
      <c r="E27" s="118">
        <v>1.0030538098869728</v>
      </c>
      <c r="F27" s="79">
        <v>17757.41005100198</v>
      </c>
      <c r="G27" s="80">
        <v>19036.778472054615</v>
      </c>
      <c r="H27" s="79">
        <v>24611.648051001983</v>
      </c>
      <c r="I27" s="80">
        <v>25891.016472054616</v>
      </c>
      <c r="J27" s="79">
        <v>31428.806051001982</v>
      </c>
      <c r="K27" s="80">
        <v>32708.174472054616</v>
      </c>
      <c r="L27" s="45"/>
    </row>
    <row r="28" spans="1:12" ht="12.75">
      <c r="A28" s="7">
        <f t="shared" si="0"/>
        <v>1900</v>
      </c>
      <c r="B28" s="8" t="s">
        <v>272</v>
      </c>
      <c r="C28" s="122">
        <v>1.6386937128114274</v>
      </c>
      <c r="D28" s="122">
        <v>1.3453675382181816</v>
      </c>
      <c r="E28" s="118">
        <v>1.0667896070402392</v>
      </c>
      <c r="F28" s="79">
        <v>18614.290779460687</v>
      </c>
      <c r="G28" s="80">
        <v>19893.659200513317</v>
      </c>
      <c r="H28" s="79">
        <v>25849.319779460686</v>
      </c>
      <c r="I28" s="80">
        <v>27128.68820051332</v>
      </c>
      <c r="J28" s="79">
        <v>33045.208779460685</v>
      </c>
      <c r="K28" s="80">
        <v>34324.57720051332</v>
      </c>
      <c r="L28" s="45"/>
    </row>
    <row r="29" spans="1:12" ht="12.75">
      <c r="A29" s="7">
        <f t="shared" si="0"/>
        <v>2000</v>
      </c>
      <c r="B29" s="8" t="s">
        <v>274</v>
      </c>
      <c r="C29" s="122">
        <v>1.7441292746861436</v>
      </c>
      <c r="D29" s="122">
        <v>1.4319301345173239</v>
      </c>
      <c r="E29" s="118">
        <v>1.1354281578206795</v>
      </c>
      <c r="F29" s="79">
        <v>19465.268522502814</v>
      </c>
      <c r="G29" s="80">
        <v>20744.636943555448</v>
      </c>
      <c r="H29" s="79">
        <v>27081.088522502814</v>
      </c>
      <c r="I29" s="80">
        <v>28360.456943555448</v>
      </c>
      <c r="J29" s="79">
        <v>34655.70852250281</v>
      </c>
      <c r="K29" s="80">
        <v>35935.076943555454</v>
      </c>
      <c r="L29" s="45"/>
    </row>
    <row r="30" spans="1:12" ht="12.75">
      <c r="A30" s="7">
        <f t="shared" si="0"/>
        <v>2100</v>
      </c>
      <c r="B30" s="8" t="s">
        <v>276</v>
      </c>
      <c r="C30" s="122">
        <v>1.8420337249983803</v>
      </c>
      <c r="D30" s="122">
        <v>1.5123096882236702</v>
      </c>
      <c r="E30" s="118">
        <v>1.1991639549739455</v>
      </c>
      <c r="F30" s="79">
        <v>20314.7387051945</v>
      </c>
      <c r="G30" s="80">
        <v>21594.107126247138</v>
      </c>
      <c r="H30" s="79">
        <v>28311.3497051945</v>
      </c>
      <c r="I30" s="80">
        <v>29590.718126247135</v>
      </c>
      <c r="J30" s="79">
        <v>36264.700705194504</v>
      </c>
      <c r="K30" s="80">
        <v>37544.06912624714</v>
      </c>
      <c r="L30" s="45"/>
    </row>
    <row r="31" spans="1:12" ht="12.75">
      <c r="A31" s="7">
        <f t="shared" si="0"/>
        <v>2200</v>
      </c>
      <c r="B31" s="8" t="s">
        <v>278</v>
      </c>
      <c r="C31" s="122">
        <v>1.9399381753106177</v>
      </c>
      <c r="D31" s="122">
        <v>1.592689241930017</v>
      </c>
      <c r="E31" s="118">
        <v>1.2628997521272123</v>
      </c>
      <c r="F31" s="79">
        <v>21073.567238207586</v>
      </c>
      <c r="G31" s="80">
        <v>22352.93565926022</v>
      </c>
      <c r="H31" s="79">
        <v>29450.969238207585</v>
      </c>
      <c r="I31" s="80">
        <v>30730.337659260218</v>
      </c>
      <c r="J31" s="79">
        <v>37783.05123820758</v>
      </c>
      <c r="K31" s="80">
        <v>39062.41965926022</v>
      </c>
      <c r="L31" s="45"/>
    </row>
    <row r="32" spans="1:12" ht="12.75">
      <c r="A32" s="7">
        <f t="shared" si="0"/>
        <v>2300</v>
      </c>
      <c r="B32" s="8" t="s">
        <v>280</v>
      </c>
      <c r="C32" s="122">
        <v>2.045373737185334</v>
      </c>
      <c r="D32" s="122">
        <v>1.679251838229159</v>
      </c>
      <c r="E32" s="118">
        <v>1.3315383029076526</v>
      </c>
      <c r="F32" s="79">
        <v>21831.959546680813</v>
      </c>
      <c r="G32" s="80">
        <v>23111.327967733443</v>
      </c>
      <c r="H32" s="79">
        <v>30590.15254668081</v>
      </c>
      <c r="I32" s="80">
        <v>31869.520967733442</v>
      </c>
      <c r="J32" s="79">
        <v>39300.96554668081</v>
      </c>
      <c r="K32" s="80">
        <v>40580.33396773344</v>
      </c>
      <c r="L32" s="45"/>
    </row>
    <row r="33" spans="1:12" ht="12.75">
      <c r="A33" s="7">
        <f t="shared" si="0"/>
        <v>2400</v>
      </c>
      <c r="B33" s="8" t="s">
        <v>282</v>
      </c>
      <c r="C33" s="122">
        <v>2.143278187497571</v>
      </c>
      <c r="D33" s="122">
        <v>1.7596313919355056</v>
      </c>
      <c r="E33" s="118">
        <v>1.3952741000609188</v>
      </c>
      <c r="F33" s="79">
        <v>22727.91344569245</v>
      </c>
      <c r="G33" s="80">
        <v>24007.28186674508</v>
      </c>
      <c r="H33" s="79">
        <v>31866.89744569245</v>
      </c>
      <c r="I33" s="80">
        <v>33146.26586674508</v>
      </c>
      <c r="J33" s="79">
        <v>40956.44144569245</v>
      </c>
      <c r="K33" s="80">
        <v>42235.809866745076</v>
      </c>
      <c r="L33" s="45"/>
    </row>
    <row r="34" spans="1:12" ht="12.75">
      <c r="A34" s="7">
        <f t="shared" si="0"/>
        <v>2500</v>
      </c>
      <c r="B34" s="8" t="s">
        <v>284</v>
      </c>
      <c r="C34" s="122">
        <v>2.241182637809808</v>
      </c>
      <c r="D34" s="122">
        <v>1.8400109456418523</v>
      </c>
      <c r="E34" s="118">
        <v>1.459009897214185</v>
      </c>
      <c r="F34" s="79">
        <v>23505.039423374965</v>
      </c>
      <c r="G34" s="80">
        <v>24784.4078444276</v>
      </c>
      <c r="H34" s="79">
        <v>33024.81442337497</v>
      </c>
      <c r="I34" s="80">
        <v>34304.182844427596</v>
      </c>
      <c r="J34" s="79">
        <v>42493.089423374964</v>
      </c>
      <c r="K34" s="80">
        <v>43772.4578444276</v>
      </c>
      <c r="L34" s="45"/>
    </row>
    <row r="35" spans="1:12" ht="12.75">
      <c r="A35" s="7">
        <f t="shared" si="0"/>
        <v>2600</v>
      </c>
      <c r="B35" s="8" t="s">
        <v>286</v>
      </c>
      <c r="C35" s="122">
        <v>2.346618199684525</v>
      </c>
      <c r="D35" s="122">
        <v>1.9265735419409946</v>
      </c>
      <c r="E35" s="118">
        <v>1.5276484479946257</v>
      </c>
      <c r="F35" s="79">
        <v>24348.516101204084</v>
      </c>
      <c r="G35" s="80">
        <v>25627.88452225672</v>
      </c>
      <c r="H35" s="79">
        <v>34249.08210120408</v>
      </c>
      <c r="I35" s="80">
        <v>35528.450522256724</v>
      </c>
      <c r="J35" s="79">
        <v>44096.088101204085</v>
      </c>
      <c r="K35" s="80">
        <v>45375.456522256725</v>
      </c>
      <c r="L35" s="45"/>
    </row>
    <row r="36" spans="1:12" ht="12.75">
      <c r="A36" s="7">
        <f t="shared" si="0"/>
        <v>2700</v>
      </c>
      <c r="B36" s="8" t="s">
        <v>288</v>
      </c>
      <c r="C36" s="122">
        <v>2.4445226499967614</v>
      </c>
      <c r="D36" s="122">
        <v>2.006953095647341</v>
      </c>
      <c r="E36" s="118">
        <v>1.5913842451478917</v>
      </c>
      <c r="F36" s="79">
        <v>26428.148558998288</v>
      </c>
      <c r="G36" s="80">
        <v>27707.516980050917</v>
      </c>
      <c r="H36" s="79">
        <v>36709.50555899829</v>
      </c>
      <c r="I36" s="80">
        <v>37988.87398005092</v>
      </c>
      <c r="J36" s="79">
        <v>46935.24255899828</v>
      </c>
      <c r="K36" s="80">
        <v>48214.610980050915</v>
      </c>
      <c r="L36" s="45"/>
    </row>
    <row r="37" spans="1:12" ht="12.75">
      <c r="A37" s="7">
        <f t="shared" si="0"/>
        <v>2800</v>
      </c>
      <c r="B37" s="8" t="s">
        <v>290</v>
      </c>
      <c r="C37" s="122">
        <v>2.5424271003089984</v>
      </c>
      <c r="D37" s="122">
        <v>2.0873326493536877</v>
      </c>
      <c r="E37" s="118">
        <v>1.655120042301158</v>
      </c>
      <c r="F37" s="79">
        <v>27302.72106793492</v>
      </c>
      <c r="G37" s="80">
        <v>28582.08948898756</v>
      </c>
      <c r="H37" s="79">
        <v>37964.86906793492</v>
      </c>
      <c r="I37" s="80">
        <v>39244.23748898756</v>
      </c>
      <c r="J37" s="79">
        <v>48569.337067934925</v>
      </c>
      <c r="K37" s="80">
        <v>49848.70548898756</v>
      </c>
      <c r="L37" s="45"/>
    </row>
    <row r="38" spans="1:12" ht="12.75">
      <c r="A38" s="7">
        <f t="shared" si="0"/>
        <v>2900</v>
      </c>
      <c r="B38" s="8" t="s">
        <v>292</v>
      </c>
      <c r="C38" s="122">
        <v>2.6478626621837145</v>
      </c>
      <c r="D38" s="122">
        <v>2.1738952456528295</v>
      </c>
      <c r="E38" s="118">
        <v>1.7237585930815982</v>
      </c>
      <c r="F38" s="79">
        <v>28181.62994236152</v>
      </c>
      <c r="G38" s="80">
        <v>29460.99836341415</v>
      </c>
      <c r="H38" s="79">
        <v>39224.56894236152</v>
      </c>
      <c r="I38" s="80">
        <v>40503.93736341415</v>
      </c>
      <c r="J38" s="79">
        <v>50207.76794236152</v>
      </c>
      <c r="K38" s="80">
        <v>51487.136363414145</v>
      </c>
      <c r="L38" s="45"/>
    </row>
    <row r="39" spans="1:12" ht="12.75">
      <c r="A39" s="7">
        <f t="shared" si="0"/>
        <v>3000</v>
      </c>
      <c r="B39" s="8" t="s">
        <v>294</v>
      </c>
      <c r="C39" s="122">
        <v>2.745767112495952</v>
      </c>
      <c r="D39" s="122">
        <v>2.2542747993591763</v>
      </c>
      <c r="E39" s="118">
        <v>1.7874943902348646</v>
      </c>
      <c r="F39" s="79">
        <v>29066.1010521308</v>
      </c>
      <c r="G39" s="80">
        <v>30345.469473183435</v>
      </c>
      <c r="H39" s="79">
        <v>40489.8310521308</v>
      </c>
      <c r="I39" s="80">
        <v>41769.199473183435</v>
      </c>
      <c r="J39" s="79">
        <v>51851.7610521308</v>
      </c>
      <c r="K39" s="80">
        <v>53131.129473183435</v>
      </c>
      <c r="L39" s="45"/>
    </row>
    <row r="40" spans="1:12" ht="12.75">
      <c r="A40" s="7">
        <f t="shared" si="0"/>
        <v>3100</v>
      </c>
      <c r="B40" s="8" t="s">
        <v>296</v>
      </c>
      <c r="C40" s="122">
        <v>2.843671562808194</v>
      </c>
      <c r="D40" s="122">
        <v>2.334654353065527</v>
      </c>
      <c r="E40" s="118">
        <v>1.8512301873881345</v>
      </c>
      <c r="F40" s="79">
        <v>32444.972750604193</v>
      </c>
      <c r="G40" s="80">
        <v>33628.38854007788</v>
      </c>
      <c r="H40" s="79">
        <v>44249.4937506042</v>
      </c>
      <c r="I40" s="80">
        <v>45432.90954007789</v>
      </c>
      <c r="J40" s="79">
        <v>55990.1547506042</v>
      </c>
      <c r="K40" s="80">
        <v>57173.57054007788</v>
      </c>
      <c r="L40" s="45"/>
    </row>
    <row r="41" spans="1:12" ht="12.75">
      <c r="A41" s="7">
        <f t="shared" si="0"/>
        <v>3200</v>
      </c>
      <c r="B41" s="8" t="s">
        <v>298</v>
      </c>
      <c r="C41" s="122">
        <v>2.941576013120432</v>
      </c>
      <c r="D41" s="122">
        <v>2.4150339067718742</v>
      </c>
      <c r="E41" s="118">
        <v>1.914965984541401</v>
      </c>
      <c r="F41" s="79">
        <v>33250.19971419362</v>
      </c>
      <c r="G41" s="80">
        <v>34433.61550366731</v>
      </c>
      <c r="H41" s="79">
        <v>45435.51171419362</v>
      </c>
      <c r="I41" s="80">
        <v>46618.927503667306</v>
      </c>
      <c r="J41" s="79">
        <v>57554.90371419362</v>
      </c>
      <c r="K41" s="80">
        <v>58738.319503667306</v>
      </c>
      <c r="L41" s="45"/>
    </row>
    <row r="42" spans="1:12" ht="13.5" customHeight="1">
      <c r="A42" s="7">
        <v>3300</v>
      </c>
      <c r="B42" s="8" t="s">
        <v>245</v>
      </c>
      <c r="C42" s="122">
        <v>3.039480463432657</v>
      </c>
      <c r="D42" s="119">
        <v>2.495413460478211</v>
      </c>
      <c r="E42" s="118">
        <v>1.9787017816946597</v>
      </c>
      <c r="F42" s="79">
        <v>34033.338759214064</v>
      </c>
      <c r="G42" s="80">
        <v>35216.75454868774</v>
      </c>
      <c r="H42" s="79">
        <v>46599.44175921407</v>
      </c>
      <c r="I42" s="80">
        <v>47782.85754868775</v>
      </c>
      <c r="J42" s="79">
        <v>59097.56475921407</v>
      </c>
      <c r="K42" s="80">
        <v>60280.98054868774</v>
      </c>
      <c r="L42" s="57"/>
    </row>
    <row r="43" spans="1:11" ht="12.75">
      <c r="A43" s="7">
        <v>3400</v>
      </c>
      <c r="B43" s="8" t="s">
        <v>247</v>
      </c>
      <c r="C43" s="122">
        <v>3.1373849137448944</v>
      </c>
      <c r="D43" s="119">
        <v>2.575793014184558</v>
      </c>
      <c r="E43" s="118">
        <v>2.0424375788479265</v>
      </c>
      <c r="F43" s="79">
        <v>34816.29106569041</v>
      </c>
      <c r="G43" s="80">
        <v>35999.7068551641</v>
      </c>
      <c r="H43" s="79">
        <v>47763.185065690406</v>
      </c>
      <c r="I43" s="80">
        <v>48946.60085516409</v>
      </c>
      <c r="J43" s="79">
        <v>60640.03906569041</v>
      </c>
      <c r="K43" s="80">
        <v>61823.4548551641</v>
      </c>
    </row>
    <row r="44" spans="1:12" ht="12.75">
      <c r="A44" s="7">
        <v>3500</v>
      </c>
      <c r="B44" s="8" t="s">
        <v>249</v>
      </c>
      <c r="C44" s="122">
        <v>3.2352893640571323</v>
      </c>
      <c r="D44" s="119">
        <v>2.6561725678909056</v>
      </c>
      <c r="E44" s="118">
        <v>2.106173376001193</v>
      </c>
      <c r="F44" s="79">
        <v>35688.289193939076</v>
      </c>
      <c r="G44" s="80">
        <v>36871.704983412754</v>
      </c>
      <c r="H44" s="79">
        <v>49015.97419393907</v>
      </c>
      <c r="I44" s="80">
        <v>50199.38998341275</v>
      </c>
      <c r="J44" s="79">
        <v>62271.55919393907</v>
      </c>
      <c r="K44" s="80">
        <v>63454.97498341275</v>
      </c>
      <c r="L44" s="16"/>
    </row>
    <row r="45" spans="1:11" ht="12.75">
      <c r="A45" s="7">
        <v>3600</v>
      </c>
      <c r="B45" s="8" t="s">
        <v>251</v>
      </c>
      <c r="C45" s="122">
        <v>3.3331938143693702</v>
      </c>
      <c r="D45" s="119">
        <v>2.736552121597253</v>
      </c>
      <c r="E45" s="118">
        <v>2.1699091731544597</v>
      </c>
      <c r="F45" s="79">
        <v>36487.1711162728</v>
      </c>
      <c r="G45" s="80">
        <v>37670.58690574649</v>
      </c>
      <c r="H45" s="79">
        <v>50195.647116272805</v>
      </c>
      <c r="I45" s="80">
        <v>51379.06290574649</v>
      </c>
      <c r="J45" s="79">
        <v>63829.963116272804</v>
      </c>
      <c r="K45" s="80">
        <v>65013.37890574649</v>
      </c>
    </row>
    <row r="46" spans="1:11" ht="12.75">
      <c r="A46" s="7">
        <v>3700</v>
      </c>
      <c r="B46" s="8" t="s">
        <v>253</v>
      </c>
      <c r="C46" s="122">
        <v>3.4310982646816077</v>
      </c>
      <c r="D46" s="119">
        <v>2.8169316753035996</v>
      </c>
      <c r="E46" s="118">
        <v>2.233644970307727</v>
      </c>
      <c r="F46" s="79">
        <v>37328.370362073256</v>
      </c>
      <c r="G46" s="80">
        <v>38511.78615154694</v>
      </c>
      <c r="H46" s="79">
        <v>51417.63736207325</v>
      </c>
      <c r="I46" s="80">
        <v>52601.053151546934</v>
      </c>
      <c r="J46" s="79">
        <v>65430.684362073254</v>
      </c>
      <c r="K46" s="80">
        <v>66614.10015154694</v>
      </c>
    </row>
    <row r="47" spans="1:11" ht="12.75">
      <c r="A47" s="7">
        <v>3800</v>
      </c>
      <c r="B47" s="8" t="s">
        <v>255</v>
      </c>
      <c r="C47" s="122">
        <v>3.5290027149938457</v>
      </c>
      <c r="D47" s="119">
        <v>2.897311229009947</v>
      </c>
      <c r="E47" s="118">
        <v>2.2973807674609934</v>
      </c>
      <c r="F47" s="79">
        <v>38199.32379774168</v>
      </c>
      <c r="G47" s="80">
        <v>39382.73958721535</v>
      </c>
      <c r="H47" s="79">
        <v>52669.38179774168</v>
      </c>
      <c r="I47" s="80">
        <v>53852.797587215355</v>
      </c>
      <c r="J47" s="79">
        <v>67061.15979774167</v>
      </c>
      <c r="K47" s="80">
        <v>68244.57558721535</v>
      </c>
    </row>
    <row r="48" spans="1:11" ht="12.75">
      <c r="A48" s="7">
        <v>3900</v>
      </c>
      <c r="B48" s="8" t="s">
        <v>257</v>
      </c>
      <c r="C48" s="122">
        <v>3.626907165306083</v>
      </c>
      <c r="D48" s="119">
        <v>2.9776907827162944</v>
      </c>
      <c r="E48" s="118">
        <v>2.3611165646142602</v>
      </c>
      <c r="F48" s="79">
        <v>39053.46588382183</v>
      </c>
      <c r="G48" s="80">
        <v>40236.88167329552</v>
      </c>
      <c r="H48" s="79">
        <v>53904.31488382183</v>
      </c>
      <c r="I48" s="80">
        <v>55087.73067329552</v>
      </c>
      <c r="J48" s="79">
        <v>68674.82388382184</v>
      </c>
      <c r="K48" s="80">
        <v>69858.23967329552</v>
      </c>
    </row>
    <row r="49" spans="1:11" ht="12.75">
      <c r="A49" s="7">
        <v>4000</v>
      </c>
      <c r="B49" s="8" t="s">
        <v>259</v>
      </c>
      <c r="C49" s="122">
        <v>3.7248116156183206</v>
      </c>
      <c r="D49" s="119">
        <v>3.058070336422641</v>
      </c>
      <c r="E49" s="118">
        <v>2.424852361767527</v>
      </c>
      <c r="F49" s="79">
        <v>39872.31045142237</v>
      </c>
      <c r="G49" s="80">
        <v>41055.72624089606</v>
      </c>
      <c r="H49" s="79">
        <v>55103.950451422366</v>
      </c>
      <c r="I49" s="80">
        <v>56287.36624089606</v>
      </c>
      <c r="J49" s="79">
        <v>70253.19045142237</v>
      </c>
      <c r="K49" s="80">
        <v>71436.60624089607</v>
      </c>
    </row>
    <row r="50" spans="1:11" ht="12.75">
      <c r="A50" s="7">
        <v>4100</v>
      </c>
      <c r="B50" s="8" t="s">
        <v>261</v>
      </c>
      <c r="C50" s="122">
        <v>3.69582069202454</v>
      </c>
      <c r="D50" s="119">
        <v>3.0342687881521475</v>
      </c>
      <c r="E50" s="118">
        <v>2.405979270507976</v>
      </c>
      <c r="F50" s="79">
        <v>40681.251466630325</v>
      </c>
      <c r="G50" s="80">
        <v>41864.66725610401</v>
      </c>
      <c r="H50" s="79">
        <v>56293.68246663032</v>
      </c>
      <c r="I50" s="80">
        <v>57477.09825610401</v>
      </c>
      <c r="J50" s="79">
        <v>71821.65346663032</v>
      </c>
      <c r="K50" s="80">
        <v>73005.069256104</v>
      </c>
    </row>
    <row r="51" spans="1:11" ht="12.75">
      <c r="A51" s="7">
        <v>4200</v>
      </c>
      <c r="B51" s="8" t="s">
        <v>263</v>
      </c>
      <c r="C51" s="122">
        <v>3.794680093251534</v>
      </c>
      <c r="D51" s="119">
        <v>3.1154323565595097</v>
      </c>
      <c r="E51" s="118">
        <v>2.470336740706749</v>
      </c>
      <c r="F51" s="79">
        <v>41536.39319240909</v>
      </c>
      <c r="G51" s="80">
        <v>42719.808981882765</v>
      </c>
      <c r="H51" s="79">
        <v>57529.615192409095</v>
      </c>
      <c r="I51" s="80">
        <v>58713.030981882766</v>
      </c>
      <c r="J51" s="79">
        <v>73436.31719240909</v>
      </c>
      <c r="K51" s="80">
        <v>74619.73298188277</v>
      </c>
    </row>
    <row r="52" spans="1:11" ht="12.75">
      <c r="A52" s="7">
        <v>4300</v>
      </c>
      <c r="B52" s="8" t="s">
        <v>265</v>
      </c>
      <c r="C52" s="122">
        <v>3.8935394944785275</v>
      </c>
      <c r="D52" s="119">
        <v>3.196595924966871</v>
      </c>
      <c r="E52" s="118">
        <v>2.5346942109055215</v>
      </c>
      <c r="F52" s="79">
        <v>42285.38717228297</v>
      </c>
      <c r="G52" s="80">
        <v>43468.80296175666</v>
      </c>
      <c r="H52" s="79">
        <v>58659.40017228298</v>
      </c>
      <c r="I52" s="80">
        <v>59842.815961756656</v>
      </c>
      <c r="J52" s="79">
        <v>74944.83317228298</v>
      </c>
      <c r="K52" s="80">
        <v>76128.24896175666</v>
      </c>
    </row>
    <row r="53" spans="1:11" ht="12.75">
      <c r="A53" s="7">
        <v>4400</v>
      </c>
      <c r="B53" s="8" t="s">
        <v>267</v>
      </c>
      <c r="C53" s="122">
        <v>4.000003465030675</v>
      </c>
      <c r="D53" s="119">
        <v>3.284002844790184</v>
      </c>
      <c r="E53" s="118">
        <v>2.6040022557349696</v>
      </c>
      <c r="F53" s="79">
        <v>43026.57583839429</v>
      </c>
      <c r="G53" s="80">
        <v>44209.99162786798</v>
      </c>
      <c r="H53" s="79">
        <v>59781.379838394285</v>
      </c>
      <c r="I53" s="80">
        <v>60964.79562786798</v>
      </c>
      <c r="J53" s="79">
        <v>76445.5438383943</v>
      </c>
      <c r="K53" s="80">
        <v>77628.95962786798</v>
      </c>
    </row>
    <row r="54" spans="1:11" ht="12.75">
      <c r="A54" s="7">
        <v>4500</v>
      </c>
      <c r="B54" s="8" t="s">
        <v>269</v>
      </c>
      <c r="C54" s="122">
        <v>4.106467435582823</v>
      </c>
      <c r="D54" s="119">
        <v>3.371409764613497</v>
      </c>
      <c r="E54" s="118">
        <v>2.673310300564417</v>
      </c>
      <c r="F54" s="79">
        <v>43788.65280278749</v>
      </c>
      <c r="G54" s="80">
        <v>44972.06859226117</v>
      </c>
      <c r="H54" s="79">
        <v>60924.24780278749</v>
      </c>
      <c r="I54" s="80">
        <v>62107.66359226117</v>
      </c>
      <c r="J54" s="79">
        <v>77967.1428027875</v>
      </c>
      <c r="K54" s="80">
        <v>79150.55859226116</v>
      </c>
    </row>
    <row r="55" spans="1:11" ht="12.75">
      <c r="A55" s="7">
        <v>4600</v>
      </c>
      <c r="B55" s="8" t="s">
        <v>271</v>
      </c>
      <c r="C55" s="122">
        <v>4.2053268368098164</v>
      </c>
      <c r="D55" s="119">
        <v>3.4525733330208586</v>
      </c>
      <c r="E55" s="118">
        <v>2.7376677707631907</v>
      </c>
      <c r="F55" s="79">
        <v>44550.301452977976</v>
      </c>
      <c r="G55" s="80">
        <v>45733.71724245167</v>
      </c>
      <c r="H55" s="79">
        <v>62066.68745297798</v>
      </c>
      <c r="I55" s="80">
        <v>63250.10324245167</v>
      </c>
      <c r="J55" s="79">
        <v>79488.31345297798</v>
      </c>
      <c r="K55" s="80">
        <v>80671.72924245166</v>
      </c>
    </row>
    <row r="56" spans="1:11" ht="12.75">
      <c r="A56" s="7">
        <v>4700</v>
      </c>
      <c r="B56" s="8" t="s">
        <v>273</v>
      </c>
      <c r="C56" s="122">
        <v>4.30418623803681</v>
      </c>
      <c r="D56" s="119">
        <v>3.533736901428221</v>
      </c>
      <c r="E56" s="118">
        <v>2.8020252409619637</v>
      </c>
      <c r="F56" s="79">
        <v>45625.921369617834</v>
      </c>
      <c r="G56" s="80">
        <v>46809.337159091505</v>
      </c>
      <c r="H56" s="79">
        <v>63523.09836961782</v>
      </c>
      <c r="I56" s="80">
        <v>64706.51415909151</v>
      </c>
      <c r="J56" s="79">
        <v>81323.45536961783</v>
      </c>
      <c r="K56" s="80">
        <v>82506.87115909152</v>
      </c>
    </row>
    <row r="57" spans="1:11" ht="12.75">
      <c r="A57" s="7">
        <v>4800</v>
      </c>
      <c r="B57" s="8" t="s">
        <v>275</v>
      </c>
      <c r="C57" s="122">
        <v>4.403045639263803</v>
      </c>
      <c r="D57" s="119">
        <v>3.6149004698355824</v>
      </c>
      <c r="E57" s="118">
        <v>2.8663827111607363</v>
      </c>
      <c r="F57" s="79">
        <v>46417.08919591929</v>
      </c>
      <c r="G57" s="80">
        <v>47600.504985392974</v>
      </c>
      <c r="H57" s="79">
        <v>64695.05719591929</v>
      </c>
      <c r="I57" s="80">
        <v>65878.47298539297</v>
      </c>
      <c r="J57" s="79">
        <v>82874.14519591928</v>
      </c>
      <c r="K57" s="80">
        <v>84057.56098539298</v>
      </c>
    </row>
    <row r="58" spans="1:11" ht="12.75">
      <c r="A58" s="7">
        <v>4900</v>
      </c>
      <c r="B58" s="8" t="s">
        <v>277</v>
      </c>
      <c r="C58" s="122">
        <v>4.501905040490797</v>
      </c>
      <c r="D58" s="119">
        <v>3.696064038242944</v>
      </c>
      <c r="E58" s="118">
        <v>2.9307401813595093</v>
      </c>
      <c r="F58" s="79">
        <v>47169.91059468441</v>
      </c>
      <c r="G58" s="80">
        <v>48353.32638415809</v>
      </c>
      <c r="H58" s="79">
        <v>65828.6695946844</v>
      </c>
      <c r="I58" s="80">
        <v>67012.08538415808</v>
      </c>
      <c r="J58" s="79">
        <v>84386.4885946844</v>
      </c>
      <c r="K58" s="80">
        <v>85569.9043841581</v>
      </c>
    </row>
    <row r="59" spans="1:11" ht="12.75">
      <c r="A59" s="7">
        <v>5000</v>
      </c>
      <c r="B59" s="8" t="s">
        <v>279</v>
      </c>
      <c r="C59" s="122">
        <v>4.608369011042945</v>
      </c>
      <c r="D59" s="119">
        <v>3.7834709580662578</v>
      </c>
      <c r="E59" s="118">
        <v>3.000048226188957</v>
      </c>
      <c r="F59" s="79">
        <v>47922.59294904905</v>
      </c>
      <c r="G59" s="80">
        <v>49106.00873852274</v>
      </c>
      <c r="H59" s="79">
        <v>66962.14294904906</v>
      </c>
      <c r="I59" s="80">
        <v>68145.55873852274</v>
      </c>
      <c r="J59" s="79">
        <v>85898.69294904904</v>
      </c>
      <c r="K59" s="80">
        <v>87082.10873852273</v>
      </c>
    </row>
    <row r="60" spans="1:11" ht="12.75">
      <c r="A60" s="7">
        <v>5100</v>
      </c>
      <c r="B60" s="8" t="s">
        <v>281</v>
      </c>
      <c r="C60" s="122">
        <v>4.714832981595093</v>
      </c>
      <c r="D60" s="119">
        <v>3.8708778778895705</v>
      </c>
      <c r="E60" s="118">
        <v>3.069356271018405</v>
      </c>
      <c r="F60" s="79">
        <v>48725.5243402255</v>
      </c>
      <c r="G60" s="80">
        <v>49908.94012969917</v>
      </c>
      <c r="H60" s="79">
        <v>68145.8653402255</v>
      </c>
      <c r="I60" s="80">
        <v>69329.28112969917</v>
      </c>
      <c r="J60" s="79">
        <v>87461.14634022549</v>
      </c>
      <c r="K60" s="80">
        <v>88644.56212969917</v>
      </c>
    </row>
    <row r="61" spans="1:11" ht="12.75">
      <c r="A61" s="7">
        <v>5200</v>
      </c>
      <c r="B61" s="8" t="s">
        <v>283</v>
      </c>
      <c r="C61" s="122">
        <v>4.813692382822086</v>
      </c>
      <c r="D61" s="119">
        <v>3.952041446296932</v>
      </c>
      <c r="E61" s="118">
        <v>3.133713741217178</v>
      </c>
      <c r="F61" s="79">
        <v>49528.1727097904</v>
      </c>
      <c r="G61" s="80">
        <v>50711.588499264086</v>
      </c>
      <c r="H61" s="79">
        <v>69329.30470979039</v>
      </c>
      <c r="I61" s="80">
        <v>70512.72049926409</v>
      </c>
      <c r="J61" s="79">
        <v>89023.31670979041</v>
      </c>
      <c r="K61" s="80">
        <v>90206.7324992641</v>
      </c>
    </row>
    <row r="62" spans="1:11" ht="12.75">
      <c r="A62" s="7">
        <v>5300</v>
      </c>
      <c r="B62" s="8" t="s">
        <v>285</v>
      </c>
      <c r="C62" s="122">
        <v>4.9125517840490796</v>
      </c>
      <c r="D62" s="119">
        <v>4.033205014704294</v>
      </c>
      <c r="E62" s="118">
        <v>3.1980712114159506</v>
      </c>
      <c r="F62" s="79">
        <v>50358.86150939082</v>
      </c>
      <c r="G62" s="80">
        <v>51542.277298864516</v>
      </c>
      <c r="H62" s="79">
        <v>70540.78450939083</v>
      </c>
      <c r="I62" s="80">
        <v>71724.20029886451</v>
      </c>
      <c r="J62" s="79">
        <v>90613.52750939083</v>
      </c>
      <c r="K62" s="80">
        <v>91796.94329886451</v>
      </c>
    </row>
    <row r="63" spans="1:11" ht="12.75">
      <c r="A63" s="7">
        <v>5400</v>
      </c>
      <c r="B63" s="8" t="s">
        <v>287</v>
      </c>
      <c r="C63" s="122">
        <v>5.011411185276074</v>
      </c>
      <c r="D63" s="119">
        <v>4.1143685831116565</v>
      </c>
      <c r="E63" s="118">
        <v>3.2624286816147245</v>
      </c>
      <c r="F63" s="79">
        <v>53492.435747315656</v>
      </c>
      <c r="G63" s="80">
        <v>54675.85153678934</v>
      </c>
      <c r="H63" s="79">
        <v>74055.14974731566</v>
      </c>
      <c r="I63" s="80">
        <v>75238.56553678935</v>
      </c>
      <c r="J63" s="79">
        <v>94506.62374731567</v>
      </c>
      <c r="K63" s="80">
        <v>95690.03953678934</v>
      </c>
    </row>
    <row r="64" spans="1:11" ht="12.75">
      <c r="A64" s="7">
        <v>5500</v>
      </c>
      <c r="B64" s="8" t="s">
        <v>289</v>
      </c>
      <c r="C64" s="122">
        <v>5.110270586503068</v>
      </c>
      <c r="D64" s="119">
        <v>4.195532151519019</v>
      </c>
      <c r="E64" s="118">
        <v>3.3267861518134976</v>
      </c>
      <c r="F64" s="79">
        <v>54343.39636173921</v>
      </c>
      <c r="G64" s="80">
        <v>55526.81215121289</v>
      </c>
      <c r="H64" s="79">
        <v>75286.9013617392</v>
      </c>
      <c r="I64" s="80">
        <v>76470.31715121289</v>
      </c>
      <c r="J64" s="79">
        <v>96117.1063617392</v>
      </c>
      <c r="K64" s="80">
        <v>97300.52215121289</v>
      </c>
    </row>
    <row r="65" spans="1:11" ht="12.75">
      <c r="A65" s="7">
        <v>5600</v>
      </c>
      <c r="B65" s="8" t="s">
        <v>291</v>
      </c>
      <c r="C65" s="122">
        <v>5.216734557055214</v>
      </c>
      <c r="D65" s="119">
        <v>4.282939071342331</v>
      </c>
      <c r="E65" s="118">
        <v>3.3960941966429448</v>
      </c>
      <c r="F65" s="79">
        <v>55185.334534115835</v>
      </c>
      <c r="G65" s="80">
        <v>56368.75032358952</v>
      </c>
      <c r="H65" s="79">
        <v>76509.63053411583</v>
      </c>
      <c r="I65" s="80">
        <v>77693.04632358951</v>
      </c>
      <c r="J65" s="79">
        <v>97718.56653411583</v>
      </c>
      <c r="K65" s="80">
        <v>98901.98232358952</v>
      </c>
    </row>
    <row r="66" spans="1:11" ht="12.75">
      <c r="A66" s="7">
        <v>5700</v>
      </c>
      <c r="B66" s="8" t="s">
        <v>293</v>
      </c>
      <c r="C66" s="122">
        <v>5.323198527607362</v>
      </c>
      <c r="D66" s="119">
        <v>4.370345991165644</v>
      </c>
      <c r="E66" s="118">
        <v>3.465402241472393</v>
      </c>
      <c r="F66" s="79">
        <v>56106.87621761999</v>
      </c>
      <c r="G66" s="80">
        <v>57290.29200709368</v>
      </c>
      <c r="H66" s="79">
        <v>77811.96321762</v>
      </c>
      <c r="I66" s="80">
        <v>78995.3790070937</v>
      </c>
      <c r="J66" s="79">
        <v>99399.63021761998</v>
      </c>
      <c r="K66" s="80">
        <v>100583.04600709368</v>
      </c>
    </row>
    <row r="67" spans="1:11" ht="12.75">
      <c r="A67" s="7">
        <v>5800</v>
      </c>
      <c r="B67" s="8" t="s">
        <v>295</v>
      </c>
      <c r="C67" s="122">
        <v>5.422057928834357</v>
      </c>
      <c r="D67" s="119">
        <v>4.451509559573007</v>
      </c>
      <c r="E67" s="118">
        <v>3.5297597116711663</v>
      </c>
      <c r="F67" s="79">
        <v>56905.92206713759</v>
      </c>
      <c r="G67" s="80">
        <v>58089.337856611266</v>
      </c>
      <c r="H67" s="79">
        <v>78991.80006713759</v>
      </c>
      <c r="I67" s="80">
        <v>80175.21585661126</v>
      </c>
      <c r="J67" s="79">
        <v>100958.1980671376</v>
      </c>
      <c r="K67" s="80">
        <v>102141.61385661126</v>
      </c>
    </row>
    <row r="68" spans="1:11" ht="12.75">
      <c r="A68" s="7">
        <v>5900</v>
      </c>
      <c r="B68" s="8" t="s">
        <v>297</v>
      </c>
      <c r="C68" s="122">
        <v>5.52091733006135</v>
      </c>
      <c r="D68" s="119">
        <v>4.532673127980368</v>
      </c>
      <c r="E68" s="118">
        <v>3.594117181869939</v>
      </c>
      <c r="F68" s="79">
        <v>57757.57541860808</v>
      </c>
      <c r="G68" s="80">
        <v>58940.99120808177</v>
      </c>
      <c r="H68" s="79">
        <v>80224.24441860808</v>
      </c>
      <c r="I68" s="80">
        <v>81407.66020808177</v>
      </c>
      <c r="J68" s="79">
        <v>102569.37341860808</v>
      </c>
      <c r="K68" s="80">
        <v>103752.78920808177</v>
      </c>
    </row>
    <row r="69" spans="1:11" ht="13.5" thickBot="1">
      <c r="A69" s="9">
        <v>6000</v>
      </c>
      <c r="B69" s="10" t="s">
        <v>299</v>
      </c>
      <c r="C69" s="123">
        <v>5.6197767312883435</v>
      </c>
      <c r="D69" s="120">
        <v>4.61383669638773</v>
      </c>
      <c r="E69" s="121">
        <v>3.658474652068712</v>
      </c>
      <c r="F69" s="81">
        <v>58612.95155615901</v>
      </c>
      <c r="G69" s="82">
        <v>59796.3673456327</v>
      </c>
      <c r="H69" s="81">
        <v>81460.41155615902</v>
      </c>
      <c r="I69" s="82">
        <v>82643.82734563272</v>
      </c>
      <c r="J69" s="81">
        <v>104184.27155615902</v>
      </c>
      <c r="K69" s="82">
        <v>105367.68734563272</v>
      </c>
    </row>
  </sheetData>
  <sheetProtection/>
  <mergeCells count="15">
    <mergeCell ref="B10:B14"/>
    <mergeCell ref="C10:K10"/>
    <mergeCell ref="L11:L14"/>
    <mergeCell ref="F14:K14"/>
    <mergeCell ref="C11:C14"/>
    <mergeCell ref="D11:D14"/>
    <mergeCell ref="E11:E14"/>
    <mergeCell ref="F11:G11"/>
    <mergeCell ref="H11:I11"/>
    <mergeCell ref="J11:K11"/>
    <mergeCell ref="A1:K1"/>
    <mergeCell ref="A3:AF3"/>
    <mergeCell ref="A4:AE4"/>
    <mergeCell ref="A5:AE5"/>
    <mergeCell ref="A10:A14"/>
  </mergeCells>
  <printOptions/>
  <pageMargins left="0.75" right="0.75" top="1" bottom="1" header="0.5" footer="0.5"/>
  <pageSetup horizontalDpi="600" verticalDpi="600" orientation="portrait" paperSize="9" scale="55"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H38" sqref="H38"/>
    </sheetView>
  </sheetViews>
  <sheetFormatPr defaultColWidth="9.00390625" defaultRowHeight="12.75"/>
  <cols>
    <col min="1" max="1" width="5.875" style="6" customWidth="1"/>
    <col min="2" max="2" width="8.125" style="6" customWidth="1"/>
    <col min="3" max="3" width="7.25390625" style="6" customWidth="1"/>
    <col min="4" max="4" width="7.875" style="6" customWidth="1"/>
    <col min="5" max="5" width="7.875" style="58" customWidth="1"/>
    <col min="6" max="6" width="9.375" style="58" customWidth="1"/>
    <col min="7" max="7" width="10.375" style="58" customWidth="1"/>
    <col min="8" max="8" width="9.375" style="6" customWidth="1"/>
    <col min="9" max="9" width="10.875" style="6" customWidth="1"/>
    <col min="10" max="10" width="10.00390625" style="6" customWidth="1"/>
    <col min="11" max="11" width="11.00390625" style="6" customWidth="1"/>
    <col min="12" max="12" width="2.625" style="6" customWidth="1"/>
    <col min="13" max="47" width="6.25390625" style="6" customWidth="1"/>
    <col min="48" max="16384" width="9.125" style="6" customWidth="1"/>
  </cols>
  <sheetData>
    <row r="1" spans="1:14" ht="22.5" customHeight="1">
      <c r="A1" s="227" t="s">
        <v>78</v>
      </c>
      <c r="B1" s="243"/>
      <c r="C1" s="243"/>
      <c r="D1" s="243"/>
      <c r="E1" s="243"/>
      <c r="F1" s="243"/>
      <c r="G1" s="243"/>
      <c r="H1" s="243"/>
      <c r="I1" s="243"/>
      <c r="J1" s="243"/>
      <c r="K1" s="243"/>
      <c r="L1" s="243"/>
      <c r="M1" s="244"/>
      <c r="N1" s="244"/>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861</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42" t="s">
        <v>446</v>
      </c>
      <c r="K11" s="226"/>
      <c r="L11" s="221"/>
      <c r="M11" s="20"/>
    </row>
    <row r="12" spans="1:13" s="11" customFormat="1" ht="24" customHeight="1">
      <c r="A12" s="234"/>
      <c r="B12" s="236"/>
      <c r="C12" s="232"/>
      <c r="D12" s="232"/>
      <c r="E12" s="229"/>
      <c r="F12" s="71" t="s">
        <v>442</v>
      </c>
      <c r="G12" s="72" t="s">
        <v>443</v>
      </c>
      <c r="H12" s="71" t="s">
        <v>442</v>
      </c>
      <c r="I12" s="72" t="s">
        <v>443</v>
      </c>
      <c r="J12" s="115" t="s">
        <v>442</v>
      </c>
      <c r="K12" s="72" t="s">
        <v>443</v>
      </c>
      <c r="L12" s="221"/>
      <c r="M12" s="53"/>
    </row>
    <row r="13" spans="1:13" s="54" customFormat="1" ht="31.5" customHeight="1">
      <c r="A13" s="234"/>
      <c r="B13" s="236"/>
      <c r="C13" s="232"/>
      <c r="D13" s="232"/>
      <c r="E13" s="229"/>
      <c r="F13" s="73" t="s">
        <v>444</v>
      </c>
      <c r="G13" s="74" t="s">
        <v>445</v>
      </c>
      <c r="H13" s="73" t="s">
        <v>444</v>
      </c>
      <c r="I13" s="74" t="s">
        <v>445</v>
      </c>
      <c r="J13" s="116"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2" ht="12.75">
      <c r="A15" s="63">
        <v>600</v>
      </c>
      <c r="B15" s="64" t="s">
        <v>643</v>
      </c>
      <c r="C15" s="122">
        <v>0.20504981991596358</v>
      </c>
      <c r="D15" s="122">
        <f>C15*0.82</f>
        <v>0.16814085233109013</v>
      </c>
      <c r="E15" s="122">
        <f>C15*0.65</f>
        <v>0.13328238294537634</v>
      </c>
      <c r="F15" s="124">
        <v>8665.542127678164</v>
      </c>
      <c r="G15" s="124">
        <v>9933.524583818515</v>
      </c>
      <c r="H15" s="124">
        <v>11606.742127678164</v>
      </c>
      <c r="I15" s="124">
        <v>12874.724583818515</v>
      </c>
      <c r="J15" s="125">
        <v>12663.342127678165</v>
      </c>
      <c r="K15" s="126">
        <v>13931.324583818516</v>
      </c>
      <c r="L15" s="45"/>
    </row>
    <row r="16" spans="1:12" ht="12.75">
      <c r="A16" s="7">
        <v>700</v>
      </c>
      <c r="B16" s="8" t="s">
        <v>644</v>
      </c>
      <c r="C16" s="122">
        <v>0.2649768880380114</v>
      </c>
      <c r="D16" s="122">
        <f aca="true" t="shared" si="0" ref="D16:D69">C16*0.82</f>
        <v>0.21728104819116933</v>
      </c>
      <c r="E16" s="122">
        <f aca="true" t="shared" si="1" ref="E16:E69">C16*0.65</f>
        <v>0.1722349772247074</v>
      </c>
      <c r="F16" s="124">
        <v>9379.759446349412</v>
      </c>
      <c r="G16" s="124">
        <v>10647.741902489764</v>
      </c>
      <c r="H16" s="124">
        <v>12811.159446349411</v>
      </c>
      <c r="I16" s="124">
        <v>14079.141902489764</v>
      </c>
      <c r="J16" s="125">
        <v>14043.859446349412</v>
      </c>
      <c r="K16" s="126">
        <v>15311.841902489763</v>
      </c>
      <c r="L16" s="45"/>
    </row>
    <row r="17" spans="1:12" ht="12.75">
      <c r="A17" s="7">
        <v>800</v>
      </c>
      <c r="B17" s="8" t="s">
        <v>645</v>
      </c>
      <c r="C17" s="122">
        <v>0.3295137306309859</v>
      </c>
      <c r="D17" s="122">
        <f t="shared" si="0"/>
        <v>0.2702012591174084</v>
      </c>
      <c r="E17" s="122">
        <f t="shared" si="1"/>
        <v>0.21418392491014082</v>
      </c>
      <c r="F17" s="124">
        <v>10069.619444699038</v>
      </c>
      <c r="G17" s="124">
        <v>11337.601900839389</v>
      </c>
      <c r="H17" s="124">
        <v>13991.219444699036</v>
      </c>
      <c r="I17" s="124">
        <v>15259.201900839389</v>
      </c>
      <c r="J17" s="125">
        <v>15400.019444699037</v>
      </c>
      <c r="K17" s="126">
        <v>16668.00190083939</v>
      </c>
      <c r="L17" s="45"/>
    </row>
    <row r="18" spans="1:12" ht="11.25" customHeight="1">
      <c r="A18" s="7">
        <v>900</v>
      </c>
      <c r="B18" s="8" t="s">
        <v>645</v>
      </c>
      <c r="C18" s="122">
        <v>0.38944079875303367</v>
      </c>
      <c r="D18" s="122">
        <f t="shared" si="0"/>
        <v>0.3193414549774876</v>
      </c>
      <c r="E18" s="122">
        <f t="shared" si="1"/>
        <v>0.2531365191894719</v>
      </c>
      <c r="F18" s="124">
        <v>10815.038569622036</v>
      </c>
      <c r="G18" s="124">
        <v>12083.021025762388</v>
      </c>
      <c r="H18" s="124">
        <v>15226.838569622036</v>
      </c>
      <c r="I18" s="124">
        <v>16494.821025762387</v>
      </c>
      <c r="J18" s="125">
        <v>16811.738569622037</v>
      </c>
      <c r="K18" s="126">
        <v>18079.72102576239</v>
      </c>
      <c r="L18" s="45"/>
    </row>
    <row r="19" spans="1:12" ht="12.75">
      <c r="A19" s="7">
        <v>1000</v>
      </c>
      <c r="B19" s="8" t="s">
        <v>646</v>
      </c>
      <c r="C19" s="122">
        <v>0.4493678668750814</v>
      </c>
      <c r="D19" s="122">
        <f t="shared" si="0"/>
        <v>0.36848165083756673</v>
      </c>
      <c r="E19" s="122">
        <f t="shared" si="1"/>
        <v>0.2920891134688029</v>
      </c>
      <c r="F19" s="124">
        <v>11475.348730559606</v>
      </c>
      <c r="G19" s="124">
        <v>12743.331186699957</v>
      </c>
      <c r="H19" s="124">
        <v>16377.348730559606</v>
      </c>
      <c r="I19" s="124">
        <v>17645.331186699957</v>
      </c>
      <c r="J19" s="125">
        <v>18138.348730559606</v>
      </c>
      <c r="K19" s="126">
        <v>19406.331186699957</v>
      </c>
      <c r="L19" s="45"/>
    </row>
    <row r="20" spans="1:12" ht="12.75">
      <c r="A20" s="7">
        <v>1100</v>
      </c>
      <c r="B20" s="8" t="s">
        <v>647</v>
      </c>
      <c r="C20" s="122">
        <v>0.513904709468056</v>
      </c>
      <c r="D20" s="122">
        <f t="shared" si="0"/>
        <v>0.4214018617638059</v>
      </c>
      <c r="E20" s="122">
        <f t="shared" si="1"/>
        <v>0.3340380611542364</v>
      </c>
      <c r="F20" s="124">
        <v>12161.881821584338</v>
      </c>
      <c r="G20" s="124">
        <v>13429.86427772469</v>
      </c>
      <c r="H20" s="124">
        <v>17554.08182158434</v>
      </c>
      <c r="I20" s="124">
        <v>18822.06427772469</v>
      </c>
      <c r="J20" s="125">
        <v>19491.181821584338</v>
      </c>
      <c r="K20" s="126">
        <v>20759.16427772469</v>
      </c>
      <c r="L20" s="45"/>
    </row>
    <row r="21" spans="1:12" ht="12.75">
      <c r="A21" s="7">
        <v>1200</v>
      </c>
      <c r="B21" s="8" t="s">
        <v>648</v>
      </c>
      <c r="C21" s="122">
        <v>0.5738317775901036</v>
      </c>
      <c r="D21" s="122">
        <f t="shared" si="0"/>
        <v>0.47054205762388496</v>
      </c>
      <c r="E21" s="122">
        <f t="shared" si="1"/>
        <v>0.37299065543356735</v>
      </c>
      <c r="F21" s="124">
        <v>12919.034594647688</v>
      </c>
      <c r="G21" s="124">
        <v>14187.01705078804</v>
      </c>
      <c r="H21" s="124">
        <v>18801.43459464769</v>
      </c>
      <c r="I21" s="124">
        <v>20069.41705078804</v>
      </c>
      <c r="J21" s="125">
        <v>20914.634594647687</v>
      </c>
      <c r="K21" s="126">
        <v>22182.617050788038</v>
      </c>
      <c r="L21" s="45"/>
    </row>
    <row r="22" spans="1:12" ht="12.75">
      <c r="A22" s="7">
        <v>1300</v>
      </c>
      <c r="B22" s="8" t="s">
        <v>649</v>
      </c>
      <c r="C22" s="122">
        <v>0.6337588457121515</v>
      </c>
      <c r="D22" s="122">
        <f t="shared" si="0"/>
        <v>0.5196822534839641</v>
      </c>
      <c r="E22" s="122">
        <f t="shared" si="1"/>
        <v>0.4119432497128985</v>
      </c>
      <c r="F22" s="124">
        <v>13600.870539904718</v>
      </c>
      <c r="G22" s="124">
        <v>14868.852996045069</v>
      </c>
      <c r="H22" s="124">
        <v>19973.470539904716</v>
      </c>
      <c r="I22" s="124">
        <v>21241.452996045067</v>
      </c>
      <c r="J22" s="125">
        <v>22262.77053990472</v>
      </c>
      <c r="K22" s="126">
        <v>23530.75299604507</v>
      </c>
      <c r="L22" s="45"/>
    </row>
    <row r="23" spans="1:12" ht="12.75">
      <c r="A23" s="7">
        <v>1400</v>
      </c>
      <c r="B23" s="8" t="s">
        <v>650</v>
      </c>
      <c r="C23" s="122">
        <v>0.6982956883051259</v>
      </c>
      <c r="D23" s="122">
        <f t="shared" si="0"/>
        <v>0.5726024644102032</v>
      </c>
      <c r="E23" s="122">
        <f t="shared" si="1"/>
        <v>0.45389219739833186</v>
      </c>
      <c r="F23" s="124">
        <v>14389.880934356279</v>
      </c>
      <c r="G23" s="124">
        <v>15657.86339049663</v>
      </c>
      <c r="H23" s="124">
        <v>21252.680934356278</v>
      </c>
      <c r="I23" s="124">
        <v>22520.66339049663</v>
      </c>
      <c r="J23" s="125">
        <v>23718.08093435628</v>
      </c>
      <c r="K23" s="126">
        <v>24986.06339049663</v>
      </c>
      <c r="L23" s="45"/>
    </row>
    <row r="24" spans="1:12" ht="12.75">
      <c r="A24" s="7">
        <v>1500</v>
      </c>
      <c r="B24" s="8" t="s">
        <v>651</v>
      </c>
      <c r="C24" s="122">
        <v>0.7582227564271736</v>
      </c>
      <c r="D24" s="122">
        <f t="shared" si="0"/>
        <v>0.6217426602702824</v>
      </c>
      <c r="E24" s="122">
        <f t="shared" si="1"/>
        <v>0.4928447916776629</v>
      </c>
      <c r="F24" s="124">
        <v>15217.700887232653</v>
      </c>
      <c r="G24" s="124">
        <v>16485.683343373006</v>
      </c>
      <c r="H24" s="124">
        <v>22570.700887232655</v>
      </c>
      <c r="I24" s="124">
        <v>23838.683343373006</v>
      </c>
      <c r="J24" s="125">
        <v>25212.200887232655</v>
      </c>
      <c r="K24" s="126">
        <v>26480.183343373006</v>
      </c>
      <c r="L24" s="45"/>
    </row>
    <row r="25" spans="1:12" ht="12.75">
      <c r="A25" s="7">
        <v>1600</v>
      </c>
      <c r="B25" s="8" t="s">
        <v>652</v>
      </c>
      <c r="C25" s="122">
        <v>0.8181498245492215</v>
      </c>
      <c r="D25" s="122">
        <f t="shared" si="0"/>
        <v>0.6708828561303616</v>
      </c>
      <c r="E25" s="122">
        <f t="shared" si="1"/>
        <v>0.531797385956994</v>
      </c>
      <c r="F25" s="124">
        <v>15976.483921407387</v>
      </c>
      <c r="G25" s="124">
        <v>17244.466377547735</v>
      </c>
      <c r="H25" s="124">
        <v>23819.683921407384</v>
      </c>
      <c r="I25" s="124">
        <v>25087.666377547735</v>
      </c>
      <c r="J25" s="125">
        <v>26637.283921407387</v>
      </c>
      <c r="K25" s="126">
        <v>27905.266377547734</v>
      </c>
      <c r="L25" s="45"/>
    </row>
    <row r="26" spans="1:12" ht="12.75">
      <c r="A26" s="7">
        <v>1700</v>
      </c>
      <c r="B26" s="8" t="s">
        <v>653</v>
      </c>
      <c r="C26" s="122">
        <v>0.882686667142196</v>
      </c>
      <c r="D26" s="122">
        <f t="shared" si="0"/>
        <v>0.7238030670566007</v>
      </c>
      <c r="E26" s="122">
        <f t="shared" si="1"/>
        <v>0.5737463336424274</v>
      </c>
      <c r="F26" s="124">
        <v>16727.60405636818</v>
      </c>
      <c r="G26" s="124">
        <v>17995.58651250853</v>
      </c>
      <c r="H26" s="124">
        <v>25061.004056368183</v>
      </c>
      <c r="I26" s="124">
        <v>26328.986512508527</v>
      </c>
      <c r="J26" s="125">
        <v>28054.70405636818</v>
      </c>
      <c r="K26" s="126">
        <v>29322.68651250853</v>
      </c>
      <c r="L26" s="45"/>
    </row>
    <row r="27" spans="1:12" ht="12.75">
      <c r="A27" s="7">
        <v>1800</v>
      </c>
      <c r="B27" s="8" t="s">
        <v>654</v>
      </c>
      <c r="C27" s="122">
        <v>0.9426137352642437</v>
      </c>
      <c r="D27" s="122">
        <f t="shared" si="0"/>
        <v>0.7729432629166798</v>
      </c>
      <c r="E27" s="122">
        <f t="shared" si="1"/>
        <v>0.6126989279217585</v>
      </c>
      <c r="F27" s="124">
        <v>17447.51603995001</v>
      </c>
      <c r="G27" s="124">
        <v>18715.498496090364</v>
      </c>
      <c r="H27" s="124">
        <v>26271.11603995001</v>
      </c>
      <c r="I27" s="124">
        <v>27539.098496090366</v>
      </c>
      <c r="J27" s="125">
        <v>29440.91603995001</v>
      </c>
      <c r="K27" s="126">
        <v>30708.89849609036</v>
      </c>
      <c r="L27" s="45"/>
    </row>
    <row r="28" spans="1:12" ht="12.75">
      <c r="A28" s="7">
        <v>1900</v>
      </c>
      <c r="B28" s="8" t="s">
        <v>655</v>
      </c>
      <c r="C28" s="122">
        <v>1.0025408033862915</v>
      </c>
      <c r="D28" s="122">
        <f t="shared" si="0"/>
        <v>0.8220834587767589</v>
      </c>
      <c r="E28" s="122">
        <f t="shared" si="1"/>
        <v>0.6516515222010895</v>
      </c>
      <c r="F28" s="124">
        <v>18184.44444038927</v>
      </c>
      <c r="G28" s="124">
        <v>19452.42689652962</v>
      </c>
      <c r="H28" s="124">
        <v>27498.24444038927</v>
      </c>
      <c r="I28" s="124">
        <v>28766.22689652962</v>
      </c>
      <c r="J28" s="125">
        <v>30844.14444038927</v>
      </c>
      <c r="K28" s="126">
        <v>32112.126896529622</v>
      </c>
      <c r="L28" s="45"/>
    </row>
    <row r="29" spans="1:12" ht="12.75">
      <c r="A29" s="7">
        <v>2000</v>
      </c>
      <c r="B29" s="8" t="s">
        <v>656</v>
      </c>
      <c r="C29" s="122">
        <v>1.0670776459792661</v>
      </c>
      <c r="D29" s="122">
        <f t="shared" si="0"/>
        <v>0.8750036697029981</v>
      </c>
      <c r="E29" s="122">
        <f t="shared" si="1"/>
        <v>0.693600469886523</v>
      </c>
      <c r="F29" s="124">
        <v>18937.76268318949</v>
      </c>
      <c r="G29" s="124">
        <v>20205.74513932984</v>
      </c>
      <c r="H29" s="124">
        <v>28741.76268318949</v>
      </c>
      <c r="I29" s="124">
        <v>30009.74513932984</v>
      </c>
      <c r="J29" s="125">
        <v>32263.76268318949</v>
      </c>
      <c r="K29" s="126">
        <v>33531.74513932984</v>
      </c>
      <c r="L29" s="45"/>
    </row>
    <row r="30" spans="1:12" ht="12.75">
      <c r="A30" s="7">
        <v>2100</v>
      </c>
      <c r="B30" s="8" t="s">
        <v>657</v>
      </c>
      <c r="C30" s="122">
        <v>1.127004714101314</v>
      </c>
      <c r="D30" s="122">
        <f t="shared" si="0"/>
        <v>0.9241438655630774</v>
      </c>
      <c r="E30" s="122">
        <f t="shared" si="1"/>
        <v>0.7325530641658541</v>
      </c>
      <c r="F30" s="124">
        <v>20098.46818429545</v>
      </c>
      <c r="G30" s="124">
        <v>21402.678710611235</v>
      </c>
      <c r="H30" s="124">
        <v>30392.66818429545</v>
      </c>
      <c r="I30" s="124">
        <v>31696.878710611236</v>
      </c>
      <c r="J30" s="125">
        <v>34090.76818429545</v>
      </c>
      <c r="K30" s="126">
        <v>35394.978710611234</v>
      </c>
      <c r="L30" s="45"/>
    </row>
    <row r="31" spans="1:12" ht="12.75">
      <c r="A31" s="7">
        <v>2200</v>
      </c>
      <c r="B31" s="8" t="s">
        <v>658</v>
      </c>
      <c r="C31" s="122">
        <v>1.1869317822233616</v>
      </c>
      <c r="D31" s="122">
        <f t="shared" si="0"/>
        <v>0.9732840614231565</v>
      </c>
      <c r="E31" s="122">
        <f t="shared" si="1"/>
        <v>0.771505658445185</v>
      </c>
      <c r="F31" s="124">
        <v>20776.882895066563</v>
      </c>
      <c r="G31" s="124">
        <v>22081.09342138235</v>
      </c>
      <c r="H31" s="124">
        <v>31561.282895066564</v>
      </c>
      <c r="I31" s="124">
        <v>32865.49342138235</v>
      </c>
      <c r="J31" s="125">
        <v>35435.48289506656</v>
      </c>
      <c r="K31" s="126">
        <v>36739.693421382355</v>
      </c>
      <c r="L31" s="45"/>
    </row>
    <row r="32" spans="1:12" ht="12.75">
      <c r="A32" s="7">
        <v>2300</v>
      </c>
      <c r="B32" s="8" t="s">
        <v>659</v>
      </c>
      <c r="C32" s="122">
        <v>1.2514686248163363</v>
      </c>
      <c r="D32" s="122">
        <f t="shared" si="0"/>
        <v>1.0262042723493956</v>
      </c>
      <c r="E32" s="122">
        <f t="shared" si="1"/>
        <v>0.8134546061306186</v>
      </c>
      <c r="F32" s="124">
        <v>21477.141884251825</v>
      </c>
      <c r="G32" s="124">
        <v>22781.35241056761</v>
      </c>
      <c r="H32" s="124">
        <v>32751.741884251824</v>
      </c>
      <c r="I32" s="124">
        <v>34055.95241056761</v>
      </c>
      <c r="J32" s="125">
        <v>36802.04188425183</v>
      </c>
      <c r="K32" s="126">
        <v>38106.25241056761</v>
      </c>
      <c r="L32" s="45"/>
    </row>
    <row r="33" spans="1:12" ht="12.75">
      <c r="A33" s="7">
        <v>2400</v>
      </c>
      <c r="B33" s="8" t="s">
        <v>660</v>
      </c>
      <c r="C33" s="122">
        <v>1.3113956929383839</v>
      </c>
      <c r="D33" s="122">
        <f t="shared" si="0"/>
        <v>1.0753444682094746</v>
      </c>
      <c r="E33" s="122">
        <f t="shared" si="1"/>
        <v>0.8524072004099496</v>
      </c>
      <c r="F33" s="124">
        <v>22309.422655116963</v>
      </c>
      <c r="G33" s="124">
        <v>23613.633181432753</v>
      </c>
      <c r="H33" s="124">
        <v>34074.22265511696</v>
      </c>
      <c r="I33" s="124">
        <v>35378.43318143275</v>
      </c>
      <c r="J33" s="125">
        <v>38300.62265511697</v>
      </c>
      <c r="K33" s="126">
        <v>39604.833181432754</v>
      </c>
      <c r="L33" s="45"/>
    </row>
    <row r="34" spans="1:12" ht="12.75">
      <c r="A34" s="7">
        <v>2500</v>
      </c>
      <c r="B34" s="8" t="s">
        <v>661</v>
      </c>
      <c r="C34" s="122">
        <v>1.3713227610604315</v>
      </c>
      <c r="D34" s="122">
        <f t="shared" si="0"/>
        <v>1.1244846640695538</v>
      </c>
      <c r="E34" s="122">
        <f t="shared" si="1"/>
        <v>0.8913597946892805</v>
      </c>
      <c r="F34" s="124">
        <v>23005.933196844075</v>
      </c>
      <c r="G34" s="124">
        <v>24310.14372315987</v>
      </c>
      <c r="H34" s="124">
        <v>35260.933196844075</v>
      </c>
      <c r="I34" s="124">
        <v>36565.14372315987</v>
      </c>
      <c r="J34" s="125">
        <v>39663.433196844075</v>
      </c>
      <c r="K34" s="126">
        <v>40967.64372315987</v>
      </c>
      <c r="L34" s="45"/>
    </row>
    <row r="35" spans="1:12" ht="12.75">
      <c r="A35" s="7">
        <v>2600</v>
      </c>
      <c r="B35" s="8" t="s">
        <v>662</v>
      </c>
      <c r="C35" s="122">
        <v>1.4358596036534061</v>
      </c>
      <c r="D35" s="122">
        <f t="shared" si="0"/>
        <v>1.177404874995793</v>
      </c>
      <c r="E35" s="122">
        <f t="shared" si="1"/>
        <v>0.9333087423747141</v>
      </c>
      <c r="F35" s="124">
        <v>23752.923843896155</v>
      </c>
      <c r="G35" s="124">
        <v>25057.134370211945</v>
      </c>
      <c r="H35" s="124">
        <v>36498.12384389616</v>
      </c>
      <c r="I35" s="124">
        <v>37802.334370211945</v>
      </c>
      <c r="J35" s="125">
        <v>41076.72384389615</v>
      </c>
      <c r="K35" s="126">
        <v>42380.934370211944</v>
      </c>
      <c r="L35" s="45"/>
    </row>
    <row r="36" spans="1:12" ht="12.75">
      <c r="A36" s="7">
        <v>2700</v>
      </c>
      <c r="B36" s="8" t="s">
        <v>663</v>
      </c>
      <c r="C36" s="122">
        <v>1.4957866717754542</v>
      </c>
      <c r="D36" s="122">
        <f t="shared" si="0"/>
        <v>1.2265450708558723</v>
      </c>
      <c r="E36" s="122">
        <f t="shared" si="1"/>
        <v>0.9722613366540452</v>
      </c>
      <c r="F36" s="124">
        <v>24881.27866049843</v>
      </c>
      <c r="G36" s="124">
        <v>26185.489186814222</v>
      </c>
      <c r="H36" s="124">
        <v>38116.67866049843</v>
      </c>
      <c r="I36" s="124">
        <v>39420.889186814224</v>
      </c>
      <c r="J36" s="125">
        <v>42871.378660498434</v>
      </c>
      <c r="K36" s="126">
        <v>44175.58918681422</v>
      </c>
      <c r="L36" s="45"/>
    </row>
    <row r="37" spans="1:12" ht="12.75">
      <c r="A37" s="7">
        <v>2800</v>
      </c>
      <c r="B37" s="8" t="s">
        <v>664</v>
      </c>
      <c r="C37" s="122">
        <v>1.5557137398975016</v>
      </c>
      <c r="D37" s="122">
        <f t="shared" si="0"/>
        <v>1.2756852667159513</v>
      </c>
      <c r="E37" s="122">
        <f t="shared" si="1"/>
        <v>1.011213930933376</v>
      </c>
      <c r="F37" s="124">
        <v>25649.703915079015</v>
      </c>
      <c r="G37" s="124">
        <v>26953.9144413948</v>
      </c>
      <c r="H37" s="124">
        <v>39375.303915079014</v>
      </c>
      <c r="I37" s="124">
        <v>40679.5144413948</v>
      </c>
      <c r="J37" s="125">
        <v>44306.10391507902</v>
      </c>
      <c r="K37" s="126">
        <v>45610.3144413948</v>
      </c>
      <c r="L37" s="45"/>
    </row>
    <row r="38" spans="1:12" ht="12.75">
      <c r="A38" s="7">
        <v>2900</v>
      </c>
      <c r="B38" s="8" t="s">
        <v>665</v>
      </c>
      <c r="C38" s="122">
        <v>1.620250582490476</v>
      </c>
      <c r="D38" s="122">
        <f t="shared" si="0"/>
        <v>1.3286054776421903</v>
      </c>
      <c r="E38" s="122">
        <f t="shared" si="1"/>
        <v>1.0531628786188094</v>
      </c>
      <c r="F38" s="124">
        <v>26424.585269349613</v>
      </c>
      <c r="G38" s="124">
        <v>27728.795795665403</v>
      </c>
      <c r="H38" s="124">
        <v>40640.385269349616</v>
      </c>
      <c r="I38" s="124">
        <v>41944.5957956654</v>
      </c>
      <c r="J38" s="125">
        <v>45747.28526934961</v>
      </c>
      <c r="K38" s="126">
        <v>47051.4957956654</v>
      </c>
      <c r="L38" s="45"/>
    </row>
    <row r="39" spans="1:12" ht="12.75">
      <c r="A39" s="7">
        <v>3000</v>
      </c>
      <c r="B39" s="8" t="s">
        <v>666</v>
      </c>
      <c r="C39" s="122">
        <v>1.6801776506125239</v>
      </c>
      <c r="D39" s="122">
        <f t="shared" si="0"/>
        <v>1.3777456735022695</v>
      </c>
      <c r="E39" s="122">
        <f t="shared" si="1"/>
        <v>1.0921154728981406</v>
      </c>
      <c r="F39" s="124">
        <v>27217.02622076193</v>
      </c>
      <c r="G39" s="124">
        <v>28521.236747077724</v>
      </c>
      <c r="H39" s="124">
        <v>41923.02622076193</v>
      </c>
      <c r="I39" s="124">
        <v>43227.236747077724</v>
      </c>
      <c r="J39" s="125">
        <v>47206.02622076193</v>
      </c>
      <c r="K39" s="126">
        <v>48510.236747077724</v>
      </c>
      <c r="L39" s="45"/>
    </row>
    <row r="40" spans="1:12" ht="12.75">
      <c r="A40" s="7">
        <v>3100</v>
      </c>
      <c r="B40" s="8" t="s">
        <v>667</v>
      </c>
      <c r="C40" s="122">
        <v>1.636299649098443</v>
      </c>
      <c r="D40" s="122">
        <f t="shared" si="0"/>
        <v>1.3417657122607232</v>
      </c>
      <c r="E40" s="122">
        <f t="shared" si="1"/>
        <v>1.063594771913988</v>
      </c>
      <c r="F40" s="124">
        <v>30704.133227747174</v>
      </c>
      <c r="G40" s="124">
        <v>32153.25603476472</v>
      </c>
      <c r="H40" s="124">
        <v>45900.33322774718</v>
      </c>
      <c r="I40" s="124">
        <v>47349.45603476472</v>
      </c>
      <c r="J40" s="125">
        <v>51359.43322774717</v>
      </c>
      <c r="K40" s="126">
        <v>52808.55603476472</v>
      </c>
      <c r="L40" s="45"/>
    </row>
    <row r="41" spans="1:12" ht="12.75">
      <c r="A41" s="7">
        <v>3200</v>
      </c>
      <c r="B41" s="8" t="s">
        <v>668</v>
      </c>
      <c r="C41" s="122">
        <v>1.7008364916914174</v>
      </c>
      <c r="D41" s="122">
        <f t="shared" si="0"/>
        <v>1.3946859231869622</v>
      </c>
      <c r="E41" s="122">
        <f t="shared" si="1"/>
        <v>1.1055437195994213</v>
      </c>
      <c r="F41" s="124">
        <v>32073.126210203314</v>
      </c>
      <c r="G41" s="124">
        <v>33522.249017220856</v>
      </c>
      <c r="H41" s="124">
        <v>47759.526210203316</v>
      </c>
      <c r="I41" s="124">
        <v>49208.64901722086</v>
      </c>
      <c r="J41" s="125">
        <v>53394.72621020331</v>
      </c>
      <c r="K41" s="126">
        <v>54843.849017220855</v>
      </c>
      <c r="L41" s="45"/>
    </row>
    <row r="42" spans="1:11" ht="14.25" customHeight="1">
      <c r="A42" s="7">
        <v>3300</v>
      </c>
      <c r="B42" s="8" t="s">
        <v>669</v>
      </c>
      <c r="C42" s="122">
        <v>1.765373334284392</v>
      </c>
      <c r="D42" s="122">
        <f t="shared" si="0"/>
        <v>1.4476061341132014</v>
      </c>
      <c r="E42" s="122">
        <f t="shared" si="1"/>
        <v>1.1474926672848549</v>
      </c>
      <c r="F42" s="124">
        <v>33442.119192659455</v>
      </c>
      <c r="G42" s="124">
        <v>34891.241999677004</v>
      </c>
      <c r="H42" s="124">
        <v>49618.71919265945</v>
      </c>
      <c r="I42" s="124">
        <v>51067.841999677</v>
      </c>
      <c r="J42" s="125">
        <v>55430.019192659456</v>
      </c>
      <c r="K42" s="126">
        <v>56879.141999677</v>
      </c>
    </row>
    <row r="43" spans="1:11" ht="12.75">
      <c r="A43" s="7">
        <v>3400</v>
      </c>
      <c r="B43" s="8" t="s">
        <v>670</v>
      </c>
      <c r="C43" s="122">
        <v>1.8253004024064399</v>
      </c>
      <c r="D43" s="122">
        <f t="shared" si="0"/>
        <v>1.4967463299732806</v>
      </c>
      <c r="E43" s="122">
        <f t="shared" si="1"/>
        <v>1.186445261564186</v>
      </c>
      <c r="F43" s="124">
        <v>34811.1121751156</v>
      </c>
      <c r="G43" s="124">
        <v>36260.234982133145</v>
      </c>
      <c r="H43" s="124">
        <v>51477.9121751156</v>
      </c>
      <c r="I43" s="124">
        <v>52927.03498213314</v>
      </c>
      <c r="J43" s="125">
        <v>57465.3121751156</v>
      </c>
      <c r="K43" s="126">
        <v>58914.43498213314</v>
      </c>
    </row>
    <row r="44" spans="1:11" ht="12.75">
      <c r="A44" s="7">
        <v>3500</v>
      </c>
      <c r="B44" s="8" t="s">
        <v>671</v>
      </c>
      <c r="C44" s="122">
        <v>1.8852274705284875</v>
      </c>
      <c r="D44" s="122">
        <f t="shared" si="0"/>
        <v>1.5458865258333596</v>
      </c>
      <c r="E44" s="122">
        <f t="shared" si="1"/>
        <v>1.225397855843517</v>
      </c>
      <c r="F44" s="124">
        <v>36180.105157571736</v>
      </c>
      <c r="G44" s="124">
        <v>37629.227964589285</v>
      </c>
      <c r="H44" s="124">
        <v>53337.105157571736</v>
      </c>
      <c r="I44" s="124">
        <v>54786.227964589285</v>
      </c>
      <c r="J44" s="125">
        <v>59500.605157571736</v>
      </c>
      <c r="K44" s="126">
        <v>60949.727964589285</v>
      </c>
    </row>
    <row r="45" spans="1:11" ht="12.75">
      <c r="A45" s="7">
        <v>3600</v>
      </c>
      <c r="B45" s="8" t="s">
        <v>672</v>
      </c>
      <c r="C45" s="122">
        <v>1.9451545386505356</v>
      </c>
      <c r="D45" s="122">
        <f t="shared" si="0"/>
        <v>1.595026721693439</v>
      </c>
      <c r="E45" s="122">
        <f t="shared" si="1"/>
        <v>1.2643504501228482</v>
      </c>
      <c r="F45" s="124">
        <v>37549.098140027876</v>
      </c>
      <c r="G45" s="124">
        <v>38998.220947045425</v>
      </c>
      <c r="H45" s="124">
        <v>55196.29814002788</v>
      </c>
      <c r="I45" s="124">
        <v>56645.42094704542</v>
      </c>
      <c r="J45" s="125">
        <v>61535.89814002787</v>
      </c>
      <c r="K45" s="126">
        <v>62985.02094704542</v>
      </c>
    </row>
    <row r="46" spans="1:11" ht="12.75">
      <c r="A46" s="7">
        <v>3700</v>
      </c>
      <c r="B46" s="8" t="s">
        <v>673</v>
      </c>
      <c r="C46" s="122">
        <v>2.005081606772583</v>
      </c>
      <c r="D46" s="122">
        <f t="shared" si="0"/>
        <v>1.6441669175535178</v>
      </c>
      <c r="E46" s="122">
        <f t="shared" si="1"/>
        <v>1.303303044402179</v>
      </c>
      <c r="F46" s="124">
        <v>38918.091122484024</v>
      </c>
      <c r="G46" s="124">
        <v>40367.21392950156</v>
      </c>
      <c r="H46" s="124">
        <v>57055.49112248402</v>
      </c>
      <c r="I46" s="124">
        <v>58504.61392950156</v>
      </c>
      <c r="J46" s="125">
        <v>63571.191122484015</v>
      </c>
      <c r="K46" s="126">
        <v>65020.31392950156</v>
      </c>
    </row>
    <row r="47" spans="1:11" ht="12.75">
      <c r="A47" s="7">
        <v>3800</v>
      </c>
      <c r="B47" s="8" t="s">
        <v>674</v>
      </c>
      <c r="C47" s="122">
        <v>2.069618449365558</v>
      </c>
      <c r="D47" s="122">
        <f t="shared" si="0"/>
        <v>1.6970871284797573</v>
      </c>
      <c r="E47" s="122">
        <f t="shared" si="1"/>
        <v>1.3452519920876127</v>
      </c>
      <c r="F47" s="124">
        <v>40287.08410494016</v>
      </c>
      <c r="G47" s="124">
        <v>41736.2069119577</v>
      </c>
      <c r="H47" s="124">
        <v>58914.684104940156</v>
      </c>
      <c r="I47" s="124">
        <v>60363.8069119577</v>
      </c>
      <c r="J47" s="125">
        <v>65606.48410494016</v>
      </c>
      <c r="K47" s="126">
        <v>67055.6069119577</v>
      </c>
    </row>
    <row r="48" spans="1:11" ht="12.75">
      <c r="A48" s="7">
        <v>3900</v>
      </c>
      <c r="B48" s="8" t="s">
        <v>675</v>
      </c>
      <c r="C48" s="122">
        <v>2.1341552919585323</v>
      </c>
      <c r="D48" s="122">
        <f t="shared" si="0"/>
        <v>1.7500073394059963</v>
      </c>
      <c r="E48" s="122">
        <f t="shared" si="1"/>
        <v>1.387200939773046</v>
      </c>
      <c r="F48" s="124">
        <v>41656.077087396305</v>
      </c>
      <c r="G48" s="124">
        <v>43105.19989441385</v>
      </c>
      <c r="H48" s="124">
        <v>60773.8770873963</v>
      </c>
      <c r="I48" s="124">
        <v>62222.99989441385</v>
      </c>
      <c r="J48" s="125">
        <v>67641.7770873963</v>
      </c>
      <c r="K48" s="126">
        <v>69090.89989441384</v>
      </c>
    </row>
    <row r="49" spans="1:11" ht="12.75">
      <c r="A49" s="7">
        <v>4000</v>
      </c>
      <c r="B49" s="8" t="s">
        <v>676</v>
      </c>
      <c r="C49" s="122">
        <v>2.1940823600805803</v>
      </c>
      <c r="D49" s="122">
        <f t="shared" si="0"/>
        <v>1.7991475352660757</v>
      </c>
      <c r="E49" s="122">
        <f t="shared" si="1"/>
        <v>1.4261535340523772</v>
      </c>
      <c r="F49" s="124">
        <v>43025.07006985244</v>
      </c>
      <c r="G49" s="124">
        <v>44474.19287686998</v>
      </c>
      <c r="H49" s="124">
        <v>62633.07006985244</v>
      </c>
      <c r="I49" s="124">
        <v>64082.19287686998</v>
      </c>
      <c r="J49" s="125">
        <v>69677.07006985243</v>
      </c>
      <c r="K49" s="126">
        <v>71126.19287686999</v>
      </c>
    </row>
    <row r="50" spans="1:11" ht="12.75">
      <c r="A50" s="7">
        <v>4100</v>
      </c>
      <c r="B50" s="8" t="s">
        <v>677</v>
      </c>
      <c r="C50" s="122">
        <v>2.254009428202628</v>
      </c>
      <c r="D50" s="122">
        <f t="shared" si="0"/>
        <v>1.8482877311261547</v>
      </c>
      <c r="E50" s="122">
        <f t="shared" si="1"/>
        <v>1.4651061283317082</v>
      </c>
      <c r="F50" s="124">
        <v>46765.211339965244</v>
      </c>
      <c r="G50" s="124">
        <v>48214.33414698279</v>
      </c>
      <c r="H50" s="124">
        <v>66863.41133996524</v>
      </c>
      <c r="I50" s="124">
        <v>68312.53414698278</v>
      </c>
      <c r="J50" s="125">
        <v>74083.51133996525</v>
      </c>
      <c r="K50" s="126">
        <v>75532.63414698277</v>
      </c>
    </row>
    <row r="51" spans="1:11" ht="12.75">
      <c r="A51" s="7">
        <v>4200</v>
      </c>
      <c r="B51" s="8" t="s">
        <v>678</v>
      </c>
      <c r="C51" s="122">
        <v>2.3139364963246756</v>
      </c>
      <c r="D51" s="122">
        <f t="shared" si="0"/>
        <v>1.8974279269862337</v>
      </c>
      <c r="E51" s="122">
        <f t="shared" si="1"/>
        <v>1.5040587226110391</v>
      </c>
      <c r="F51" s="124">
        <v>47564.5820429068</v>
      </c>
      <c r="G51" s="124">
        <v>49013.70484992434</v>
      </c>
      <c r="H51" s="124">
        <v>68152.9820429068</v>
      </c>
      <c r="I51" s="124">
        <v>69602.10484992433</v>
      </c>
      <c r="J51" s="125">
        <v>75549.18204290679</v>
      </c>
      <c r="K51" s="126">
        <v>76998.30484992435</v>
      </c>
    </row>
    <row r="52" spans="1:11" ht="12.75">
      <c r="A52" s="7">
        <v>4300</v>
      </c>
      <c r="B52" s="8" t="s">
        <v>670</v>
      </c>
      <c r="C52" s="122">
        <v>2.373863564446723</v>
      </c>
      <c r="D52" s="122">
        <f t="shared" si="0"/>
        <v>1.946568122846313</v>
      </c>
      <c r="E52" s="122">
        <f t="shared" si="1"/>
        <v>1.54301131689037</v>
      </c>
      <c r="F52" s="124">
        <v>48417.0470187818</v>
      </c>
      <c r="G52" s="124">
        <v>49866.16982579935</v>
      </c>
      <c r="H52" s="124">
        <v>69495.6470187818</v>
      </c>
      <c r="I52" s="124">
        <v>70944.76982579935</v>
      </c>
      <c r="J52" s="125">
        <v>77067.9470187818</v>
      </c>
      <c r="K52" s="126">
        <v>78517.06982579935</v>
      </c>
    </row>
    <row r="53" spans="1:11" ht="12.75">
      <c r="A53" s="7">
        <v>4400</v>
      </c>
      <c r="B53" s="8" t="s">
        <v>679</v>
      </c>
      <c r="C53" s="122">
        <v>2.4384004070396976</v>
      </c>
      <c r="D53" s="122">
        <f t="shared" si="0"/>
        <v>1.999488333772552</v>
      </c>
      <c r="E53" s="122">
        <f t="shared" si="1"/>
        <v>1.5849602645758034</v>
      </c>
      <c r="F53" s="124">
        <v>49051.13559451974</v>
      </c>
      <c r="G53" s="124">
        <v>50500.2584015373</v>
      </c>
      <c r="H53" s="124">
        <v>70619.93559451975</v>
      </c>
      <c r="I53" s="124">
        <v>72069.0584015373</v>
      </c>
      <c r="J53" s="125">
        <v>78368.33559451974</v>
      </c>
      <c r="K53" s="126">
        <v>79817.4584015373</v>
      </c>
    </row>
    <row r="54" spans="1:11" ht="12.75">
      <c r="A54" s="7">
        <v>4500</v>
      </c>
      <c r="B54" s="8" t="s">
        <v>680</v>
      </c>
      <c r="C54" s="122">
        <v>2.5029372496326725</v>
      </c>
      <c r="D54" s="122">
        <f t="shared" si="0"/>
        <v>2.052408544698791</v>
      </c>
      <c r="E54" s="122">
        <f t="shared" si="1"/>
        <v>1.6269092122612372</v>
      </c>
      <c r="F54" s="124">
        <v>49943.87278230742</v>
      </c>
      <c r="G54" s="124">
        <v>51392.995589324964</v>
      </c>
      <c r="H54" s="124">
        <v>72002.87278230742</v>
      </c>
      <c r="I54" s="124">
        <v>73451.99558932497</v>
      </c>
      <c r="J54" s="125">
        <v>79927.37278230742</v>
      </c>
      <c r="K54" s="126">
        <v>81376.49558932497</v>
      </c>
    </row>
    <row r="55" spans="1:11" ht="12.75">
      <c r="A55" s="7">
        <v>4600</v>
      </c>
      <c r="B55" s="8" t="s">
        <v>681</v>
      </c>
      <c r="C55" s="122">
        <v>2.56286431775472</v>
      </c>
      <c r="D55" s="122">
        <f t="shared" si="0"/>
        <v>2.1015487405588704</v>
      </c>
      <c r="E55" s="122">
        <f t="shared" si="1"/>
        <v>1.6658618065405681</v>
      </c>
      <c r="F55" s="124">
        <v>50665.408449751616</v>
      </c>
      <c r="G55" s="124">
        <v>52114.53125676916</v>
      </c>
      <c r="H55" s="124">
        <v>73214.60844975161</v>
      </c>
      <c r="I55" s="124">
        <v>74663.73125676916</v>
      </c>
      <c r="J55" s="125">
        <v>81315.2084497516</v>
      </c>
      <c r="K55" s="126">
        <v>82764.33125676916</v>
      </c>
    </row>
    <row r="56" spans="1:11" ht="12.75">
      <c r="A56" s="7">
        <v>4700</v>
      </c>
      <c r="B56" s="8" t="s">
        <v>682</v>
      </c>
      <c r="C56" s="122">
        <v>2.6227913858767677</v>
      </c>
      <c r="D56" s="122">
        <f t="shared" si="0"/>
        <v>2.150688936418949</v>
      </c>
      <c r="E56" s="122">
        <f t="shared" si="1"/>
        <v>1.704814400819899</v>
      </c>
      <c r="F56" s="124">
        <v>51952.65920243388</v>
      </c>
      <c r="G56" s="124">
        <v>53401.78200945142</v>
      </c>
      <c r="H56" s="124">
        <v>74992.05920243388</v>
      </c>
      <c r="I56" s="124">
        <v>76441.18200945141</v>
      </c>
      <c r="J56" s="125">
        <v>83268.75920243388</v>
      </c>
      <c r="K56" s="126">
        <v>84717.88200945142</v>
      </c>
    </row>
    <row r="57" spans="1:11" ht="12.75">
      <c r="A57" s="7">
        <v>4800</v>
      </c>
      <c r="B57" s="8" t="s">
        <v>683</v>
      </c>
      <c r="C57" s="122">
        <v>2.6827184539988154</v>
      </c>
      <c r="D57" s="122">
        <f t="shared" si="0"/>
        <v>2.1998291322790284</v>
      </c>
      <c r="E57" s="122">
        <f t="shared" si="1"/>
        <v>1.74376699509923</v>
      </c>
      <c r="F57" s="124">
        <v>52666.096490412376</v>
      </c>
      <c r="G57" s="124">
        <v>54115.21929742992</v>
      </c>
      <c r="H57" s="124">
        <v>76195.69649041237</v>
      </c>
      <c r="I57" s="124">
        <v>77644.81929742992</v>
      </c>
      <c r="J57" s="125">
        <v>84648.49649041238</v>
      </c>
      <c r="K57" s="126">
        <v>86097.61929742992</v>
      </c>
    </row>
    <row r="58" spans="1:11" ht="12.75">
      <c r="A58" s="7">
        <v>4900</v>
      </c>
      <c r="B58" s="8" t="s">
        <v>684</v>
      </c>
      <c r="C58" s="122">
        <v>2.742645522120863</v>
      </c>
      <c r="D58" s="122">
        <f t="shared" si="0"/>
        <v>2.2489693281391077</v>
      </c>
      <c r="E58" s="122">
        <f t="shared" si="1"/>
        <v>1.782719589378561</v>
      </c>
      <c r="F58" s="124">
        <v>53521.483849840064</v>
      </c>
      <c r="G58" s="124">
        <v>54970.606656857606</v>
      </c>
      <c r="H58" s="124">
        <v>77541.28384984005</v>
      </c>
      <c r="I58" s="124">
        <v>78990.40665685761</v>
      </c>
      <c r="J58" s="125">
        <v>86170.18384984006</v>
      </c>
      <c r="K58" s="126">
        <v>87619.3066568576</v>
      </c>
    </row>
    <row r="59" spans="1:11" ht="12.75">
      <c r="A59" s="7">
        <v>5000</v>
      </c>
      <c r="B59" s="8" t="s">
        <v>685</v>
      </c>
      <c r="C59" s="122">
        <v>2.807182364713838</v>
      </c>
      <c r="D59" s="122">
        <f t="shared" si="0"/>
        <v>2.301889539065347</v>
      </c>
      <c r="E59" s="122">
        <f t="shared" si="1"/>
        <v>1.8246685370639946</v>
      </c>
      <c r="F59" s="124">
        <v>54171.48632875858</v>
      </c>
      <c r="G59" s="124">
        <v>55620.609135776125</v>
      </c>
      <c r="H59" s="124">
        <v>78681.48632875859</v>
      </c>
      <c r="I59" s="124">
        <v>80130.60913577612</v>
      </c>
      <c r="J59" s="125">
        <v>87486.48632875859</v>
      </c>
      <c r="K59" s="126">
        <v>88935.60913577612</v>
      </c>
    </row>
    <row r="60" spans="1:11" ht="12.75">
      <c r="A60" s="7">
        <v>5100</v>
      </c>
      <c r="B60" s="8" t="s">
        <v>686</v>
      </c>
      <c r="C60" s="122">
        <v>2.8717192073068123</v>
      </c>
      <c r="D60" s="122">
        <f t="shared" si="0"/>
        <v>2.354809749991586</v>
      </c>
      <c r="E60" s="122">
        <f t="shared" si="1"/>
        <v>1.8666174847494281</v>
      </c>
      <c r="F60" s="124">
        <v>55069.281899095105</v>
      </c>
      <c r="G60" s="124">
        <v>56518.40470611265</v>
      </c>
      <c r="H60" s="124">
        <v>80069.4818990951</v>
      </c>
      <c r="I60" s="124">
        <v>81518.60470611264</v>
      </c>
      <c r="J60" s="125">
        <v>89050.5818990951</v>
      </c>
      <c r="K60" s="126">
        <v>90499.70470611265</v>
      </c>
    </row>
    <row r="61" spans="1:11" ht="12.75">
      <c r="A61" s="7">
        <v>5200</v>
      </c>
      <c r="B61" s="8" t="s">
        <v>687</v>
      </c>
      <c r="C61" s="122">
        <v>2.9316462754288604</v>
      </c>
      <c r="D61" s="122">
        <f t="shared" si="0"/>
        <v>2.4039499458516653</v>
      </c>
      <c r="E61" s="122">
        <f t="shared" si="1"/>
        <v>1.9055700790287593</v>
      </c>
      <c r="F61" s="124">
        <v>55556.758223718294</v>
      </c>
      <c r="G61" s="124">
        <v>57005.881030735836</v>
      </c>
      <c r="H61" s="124">
        <v>81047.15822371829</v>
      </c>
      <c r="I61" s="124">
        <v>82496.28103073584</v>
      </c>
      <c r="J61" s="125">
        <v>90204.3582237183</v>
      </c>
      <c r="K61" s="126">
        <v>91653.48103073583</v>
      </c>
    </row>
    <row r="62" spans="1:11" ht="12.75">
      <c r="A62" s="7">
        <v>5300</v>
      </c>
      <c r="B62" s="8" t="s">
        <v>688</v>
      </c>
      <c r="C62" s="122">
        <v>2.9915733435509084</v>
      </c>
      <c r="D62" s="122">
        <f t="shared" si="0"/>
        <v>2.4530901417117446</v>
      </c>
      <c r="E62" s="122">
        <f t="shared" si="1"/>
        <v>1.9445226733080905</v>
      </c>
      <c r="F62" s="124">
        <v>55458.84061018469</v>
      </c>
      <c r="G62" s="124">
        <v>56835.507276851364</v>
      </c>
      <c r="H62" s="124">
        <v>81439.44061018468</v>
      </c>
      <c r="I62" s="124">
        <v>82816.10727685137</v>
      </c>
      <c r="J62" s="125">
        <v>90772.7406101847</v>
      </c>
      <c r="K62" s="126">
        <v>92149.40727685136</v>
      </c>
    </row>
    <row r="63" spans="1:11" ht="12.75">
      <c r="A63" s="7">
        <v>5400</v>
      </c>
      <c r="B63" s="8" t="s">
        <v>689</v>
      </c>
      <c r="C63" s="122">
        <v>3.051500411672956</v>
      </c>
      <c r="D63" s="122">
        <f t="shared" si="0"/>
        <v>2.502230337571824</v>
      </c>
      <c r="E63" s="122">
        <f t="shared" si="1"/>
        <v>1.9834752675874214</v>
      </c>
      <c r="F63" s="124">
        <v>56174.722572041675</v>
      </c>
      <c r="G63" s="124">
        <v>57551.38923870835</v>
      </c>
      <c r="H63" s="124">
        <v>82645.52257204166</v>
      </c>
      <c r="I63" s="124">
        <v>84022.18923870835</v>
      </c>
      <c r="J63" s="125">
        <v>92154.92257204167</v>
      </c>
      <c r="K63" s="126">
        <v>93531.58923870834</v>
      </c>
    </row>
    <row r="64" spans="1:11" ht="12.75">
      <c r="A64" s="7">
        <v>5500</v>
      </c>
      <c r="B64" s="8" t="s">
        <v>690</v>
      </c>
      <c r="C64" s="122">
        <v>3.1114274797950032</v>
      </c>
      <c r="D64" s="122">
        <f t="shared" si="0"/>
        <v>2.5513705334319026</v>
      </c>
      <c r="E64" s="122">
        <f t="shared" si="1"/>
        <v>2.022427861866752</v>
      </c>
      <c r="F64" s="124">
        <v>57086.8175419454</v>
      </c>
      <c r="G64" s="124">
        <v>58463.484208612055</v>
      </c>
      <c r="H64" s="124">
        <v>84047.8175419454</v>
      </c>
      <c r="I64" s="124">
        <v>85424.48420861206</v>
      </c>
      <c r="J64" s="125">
        <v>93733.3175419454</v>
      </c>
      <c r="K64" s="126">
        <v>95109.98420861206</v>
      </c>
    </row>
    <row r="65" spans="1:11" ht="12.75">
      <c r="A65" s="7">
        <v>5600</v>
      </c>
      <c r="B65" s="8" t="s">
        <v>691</v>
      </c>
      <c r="C65" s="122">
        <v>3.1759643223879777</v>
      </c>
      <c r="D65" s="122">
        <f t="shared" si="0"/>
        <v>2.6042907443581416</v>
      </c>
      <c r="E65" s="122">
        <f t="shared" si="1"/>
        <v>2.0643768095521855</v>
      </c>
      <c r="F65" s="124">
        <v>57815.42580090489</v>
      </c>
      <c r="G65" s="124">
        <v>59192.092467571565</v>
      </c>
      <c r="H65" s="124">
        <v>85266.62580090489</v>
      </c>
      <c r="I65" s="124">
        <v>86643.29246757156</v>
      </c>
      <c r="J65" s="125">
        <v>95128.22580090488</v>
      </c>
      <c r="K65" s="126">
        <v>96504.89246757157</v>
      </c>
    </row>
    <row r="66" spans="1:11" ht="12.75">
      <c r="A66" s="7">
        <v>5700</v>
      </c>
      <c r="B66" s="8" t="s">
        <v>692</v>
      </c>
      <c r="C66" s="122">
        <v>3.240501164980952</v>
      </c>
      <c r="D66" s="122">
        <f t="shared" si="0"/>
        <v>2.6572109552843806</v>
      </c>
      <c r="E66" s="122">
        <f t="shared" si="1"/>
        <v>2.106325757237619</v>
      </c>
      <c r="F66" s="124">
        <v>58818.13831646247</v>
      </c>
      <c r="G66" s="124">
        <v>60194.804983129136</v>
      </c>
      <c r="H66" s="124">
        <v>86759.53831646248</v>
      </c>
      <c r="I66" s="124">
        <v>88136.20498312914</v>
      </c>
      <c r="J66" s="125">
        <v>96797.23831646246</v>
      </c>
      <c r="K66" s="126">
        <v>98173.90498312913</v>
      </c>
    </row>
    <row r="67" spans="1:11" ht="12.75">
      <c r="A67" s="7">
        <v>5800</v>
      </c>
      <c r="B67" s="8" t="s">
        <v>693</v>
      </c>
      <c r="C67" s="122">
        <v>3.3004282331029997</v>
      </c>
      <c r="D67" s="122">
        <f t="shared" si="0"/>
        <v>2.70635115114446</v>
      </c>
      <c r="E67" s="122">
        <f t="shared" si="1"/>
        <v>2.14527835151695</v>
      </c>
      <c r="F67" s="124">
        <v>59484.79782400028</v>
      </c>
      <c r="G67" s="124">
        <v>60861.46449066694</v>
      </c>
      <c r="H67" s="124">
        <v>87916.39782400028</v>
      </c>
      <c r="I67" s="124">
        <v>89293.06449066693</v>
      </c>
      <c r="J67" s="125">
        <v>98130.19782400028</v>
      </c>
      <c r="K67" s="126">
        <v>99506.86449066695</v>
      </c>
    </row>
    <row r="68" spans="1:11" ht="12.75">
      <c r="A68" s="7">
        <v>5900</v>
      </c>
      <c r="B68" s="8" t="s">
        <v>694</v>
      </c>
      <c r="C68" s="122">
        <v>3.3603553012250478</v>
      </c>
      <c r="D68" s="122">
        <f t="shared" si="0"/>
        <v>2.755491347004539</v>
      </c>
      <c r="E68" s="122">
        <f t="shared" si="1"/>
        <v>2.184230945796281</v>
      </c>
      <c r="F68" s="124">
        <v>60421.52911803592</v>
      </c>
      <c r="G68" s="124">
        <v>61798.19578470259</v>
      </c>
      <c r="H68" s="124">
        <v>89343.32911803592</v>
      </c>
      <c r="I68" s="124">
        <v>90719.9957847026</v>
      </c>
      <c r="J68" s="125">
        <v>99733.22911803593</v>
      </c>
      <c r="K68" s="126">
        <v>101109.89578470259</v>
      </c>
    </row>
    <row r="69" spans="1:11" ht="13.5" thickBot="1">
      <c r="A69" s="9">
        <v>6000</v>
      </c>
      <c r="B69" s="10" t="s">
        <v>695</v>
      </c>
      <c r="C69" s="123">
        <v>3.420282369347098</v>
      </c>
      <c r="D69" s="122">
        <f t="shared" si="0"/>
        <v>2.8046315428646205</v>
      </c>
      <c r="E69" s="122">
        <f t="shared" si="1"/>
        <v>2.2231835400756137</v>
      </c>
      <c r="F69" s="127">
        <v>60916.93483312281</v>
      </c>
      <c r="G69" s="127">
        <v>62293.601499789474</v>
      </c>
      <c r="H69" s="127">
        <v>90328.93483312281</v>
      </c>
      <c r="I69" s="127">
        <v>91705.60149978948</v>
      </c>
      <c r="J69" s="128">
        <v>100894.93483312281</v>
      </c>
      <c r="K69" s="129">
        <v>102271.60149978948</v>
      </c>
    </row>
  </sheetData>
  <sheetProtection/>
  <mergeCells count="15">
    <mergeCell ref="L11:L14"/>
    <mergeCell ref="F14:K14"/>
    <mergeCell ref="A1:N1"/>
    <mergeCell ref="A3:AF3"/>
    <mergeCell ref="A4:AE4"/>
    <mergeCell ref="A5:AE5"/>
    <mergeCell ref="A10:A14"/>
    <mergeCell ref="B10:B14"/>
    <mergeCell ref="C10:K10"/>
    <mergeCell ref="C11:C14"/>
    <mergeCell ref="D11:D14"/>
    <mergeCell ref="E11:E14"/>
    <mergeCell ref="F11:G11"/>
    <mergeCell ref="H11:I11"/>
    <mergeCell ref="J11:K11"/>
  </mergeCells>
  <printOptions/>
  <pageMargins left="0.1968503937007874" right="0.1968503937007874" top="0.1968503937007874" bottom="0.11811023622047245" header="0.5118110236220472" footer="0.11811023622047245"/>
  <pageSetup horizontalDpi="300" verticalDpi="3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Q34" sqref="Q34"/>
    </sheetView>
  </sheetViews>
  <sheetFormatPr defaultColWidth="9.00390625" defaultRowHeight="12.75"/>
  <cols>
    <col min="1" max="1" width="5.875" style="6" customWidth="1"/>
    <col min="2" max="2" width="8.625" style="6" customWidth="1"/>
    <col min="3" max="3" width="8.25390625" style="6" customWidth="1"/>
    <col min="4" max="4" width="7.875" style="6" customWidth="1"/>
    <col min="5" max="5" width="7.875" style="58" customWidth="1"/>
    <col min="6" max="6" width="10.25390625" style="58" customWidth="1"/>
    <col min="7" max="7" width="11.00390625" style="58" customWidth="1"/>
    <col min="8" max="8" width="10.125" style="6" customWidth="1"/>
    <col min="9" max="9" width="12.625" style="6" customWidth="1"/>
    <col min="10" max="10" width="10.00390625" style="6" customWidth="1"/>
    <col min="11" max="11" width="11.125" style="6" customWidth="1"/>
    <col min="12" max="12" width="2.625" style="6" customWidth="1"/>
    <col min="13" max="47" width="6.25390625" style="6" customWidth="1"/>
    <col min="48" max="16384" width="9.125" style="6" customWidth="1"/>
  </cols>
  <sheetData>
    <row r="1" spans="1:15" ht="31.5" customHeight="1">
      <c r="A1" s="227" t="s">
        <v>78</v>
      </c>
      <c r="B1" s="227"/>
      <c r="C1" s="227"/>
      <c r="D1" s="227"/>
      <c r="E1" s="227"/>
      <c r="F1" s="227"/>
      <c r="G1" s="227"/>
      <c r="H1" s="227"/>
      <c r="I1" s="227"/>
      <c r="J1" s="227"/>
      <c r="K1" s="227"/>
      <c r="L1" s="245"/>
      <c r="M1" s="245"/>
      <c r="N1" s="245"/>
      <c r="O1" s="245"/>
    </row>
    <row r="2" spans="1:13" ht="16.5" customHeight="1">
      <c r="A2" s="52"/>
      <c r="B2" s="52"/>
      <c r="C2" s="52"/>
      <c r="D2" s="52"/>
      <c r="E2" s="52"/>
      <c r="F2" s="52"/>
      <c r="G2" s="52"/>
      <c r="H2" s="52"/>
      <c r="I2" s="52"/>
      <c r="J2" s="52"/>
      <c r="K2" s="52"/>
      <c r="L2" s="44"/>
      <c r="M2" s="17"/>
    </row>
    <row r="3" spans="1:34" s="3" customFormat="1" ht="21" customHeight="1">
      <c r="A3" s="230" t="s">
        <v>438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66"/>
      <c r="AH3" s="66"/>
    </row>
    <row r="4" spans="1:34" s="3" customFormat="1" ht="21" customHeight="1">
      <c r="A4" s="230" t="s">
        <v>439</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6"/>
      <c r="AG4" s="66"/>
      <c r="AH4" s="66"/>
    </row>
    <row r="5" spans="1:34" s="3" customFormat="1" ht="21" customHeight="1">
      <c r="A5" s="230" t="s">
        <v>440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66"/>
      <c r="AG5" s="66"/>
      <c r="AH5" s="66"/>
    </row>
    <row r="6" spans="1:34" s="3" customFormat="1" ht="14.25">
      <c r="A6" s="67" t="s">
        <v>441</v>
      </c>
      <c r="B6" s="68"/>
      <c r="C6" s="68"/>
      <c r="D6" s="68"/>
      <c r="E6" s="68"/>
      <c r="F6" s="68"/>
      <c r="G6" s="68"/>
      <c r="H6" s="68"/>
      <c r="I6" s="68"/>
      <c r="J6" s="65"/>
      <c r="K6" s="65"/>
      <c r="L6" s="65"/>
      <c r="M6" s="65"/>
      <c r="N6" s="65"/>
      <c r="O6" s="65"/>
      <c r="P6" s="65"/>
      <c r="Q6" s="65"/>
      <c r="R6" s="65"/>
      <c r="S6" s="65"/>
      <c r="T6" s="65"/>
      <c r="U6" s="65"/>
      <c r="V6" s="65"/>
      <c r="W6" s="65"/>
      <c r="X6" s="65"/>
      <c r="Y6" s="65"/>
      <c r="Z6" s="65"/>
      <c r="AA6" s="65"/>
      <c r="AB6" s="65"/>
      <c r="AC6" s="65"/>
      <c r="AD6" s="65"/>
      <c r="AE6" s="65"/>
      <c r="AF6" s="66"/>
      <c r="AG6" s="66"/>
      <c r="AH6" s="66"/>
    </row>
    <row r="7" spans="1:34" s="3" customFormat="1" ht="14.2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c r="AG7" s="66"/>
      <c r="AH7" s="66"/>
    </row>
    <row r="8" spans="1:34" s="3" customFormat="1" ht="14.25">
      <c r="A8" s="69" t="s">
        <v>47</v>
      </c>
      <c r="B8" s="68"/>
      <c r="C8" s="68"/>
      <c r="D8" s="69"/>
      <c r="E8" s="69" t="s">
        <v>46</v>
      </c>
      <c r="F8" s="69"/>
      <c r="G8" s="69"/>
      <c r="I8" s="69" t="s">
        <v>457</v>
      </c>
      <c r="K8" s="70"/>
      <c r="L8" s="69"/>
      <c r="M8" s="69"/>
      <c r="N8" s="68"/>
      <c r="Q8" s="69"/>
      <c r="R8" s="70"/>
      <c r="S8" s="69"/>
      <c r="T8" s="65"/>
      <c r="U8" s="65"/>
      <c r="V8" s="65"/>
      <c r="W8" s="65"/>
      <c r="X8" s="65"/>
      <c r="Y8" s="65"/>
      <c r="Z8" s="65"/>
      <c r="AA8" s="65"/>
      <c r="AB8" s="65"/>
      <c r="AC8" s="65"/>
      <c r="AD8" s="65"/>
      <c r="AE8" s="65"/>
      <c r="AF8" s="66"/>
      <c r="AG8" s="66"/>
      <c r="AH8" s="66"/>
    </row>
    <row r="9" spans="1:13" ht="16.5" customHeight="1" thickBot="1">
      <c r="A9" s="52"/>
      <c r="B9" s="52"/>
      <c r="C9" s="52"/>
      <c r="D9" s="52"/>
      <c r="E9" s="52"/>
      <c r="F9" s="52"/>
      <c r="G9" s="52"/>
      <c r="H9" s="52"/>
      <c r="I9" s="52"/>
      <c r="J9" s="52"/>
      <c r="K9" s="52"/>
      <c r="L9" s="44"/>
      <c r="M9" s="17"/>
    </row>
    <row r="10" spans="1:13" s="23" customFormat="1" ht="19.5" customHeight="1" thickBot="1">
      <c r="A10" s="233" t="s">
        <v>44</v>
      </c>
      <c r="B10" s="235" t="s">
        <v>437</v>
      </c>
      <c r="C10" s="237" t="s">
        <v>750</v>
      </c>
      <c r="D10" s="237"/>
      <c r="E10" s="237"/>
      <c r="F10" s="238"/>
      <c r="G10" s="238"/>
      <c r="H10" s="238"/>
      <c r="I10" s="238"/>
      <c r="J10" s="238"/>
      <c r="K10" s="239"/>
      <c r="L10" s="19"/>
      <c r="M10" s="19"/>
    </row>
    <row r="11" spans="1:13" s="11" customFormat="1" ht="24.75" customHeight="1">
      <c r="A11" s="234"/>
      <c r="B11" s="236"/>
      <c r="C11" s="231" t="s">
        <v>640</v>
      </c>
      <c r="D11" s="231" t="s">
        <v>641</v>
      </c>
      <c r="E11" s="228" t="s">
        <v>642</v>
      </c>
      <c r="F11" s="225" t="s">
        <v>447</v>
      </c>
      <c r="G11" s="226"/>
      <c r="H11" s="225" t="s">
        <v>79</v>
      </c>
      <c r="I11" s="226"/>
      <c r="J11" s="242" t="s">
        <v>446</v>
      </c>
      <c r="K11" s="226"/>
      <c r="L11" s="221"/>
      <c r="M11" s="20"/>
    </row>
    <row r="12" spans="1:13" s="11" customFormat="1" ht="24" customHeight="1">
      <c r="A12" s="234"/>
      <c r="B12" s="236"/>
      <c r="C12" s="232"/>
      <c r="D12" s="232"/>
      <c r="E12" s="229"/>
      <c r="F12" s="71" t="s">
        <v>442</v>
      </c>
      <c r="G12" s="72" t="s">
        <v>443</v>
      </c>
      <c r="H12" s="71" t="s">
        <v>442</v>
      </c>
      <c r="I12" s="72" t="s">
        <v>443</v>
      </c>
      <c r="J12" s="115" t="s">
        <v>442</v>
      </c>
      <c r="K12" s="72" t="s">
        <v>443</v>
      </c>
      <c r="L12" s="221"/>
      <c r="M12" s="53"/>
    </row>
    <row r="13" spans="1:13" s="54" customFormat="1" ht="31.5" customHeight="1">
      <c r="A13" s="234"/>
      <c r="B13" s="236"/>
      <c r="C13" s="232"/>
      <c r="D13" s="232"/>
      <c r="E13" s="229"/>
      <c r="F13" s="73" t="s">
        <v>444</v>
      </c>
      <c r="G13" s="74" t="s">
        <v>445</v>
      </c>
      <c r="H13" s="73" t="s">
        <v>444</v>
      </c>
      <c r="I13" s="74" t="s">
        <v>445</v>
      </c>
      <c r="J13" s="116" t="s">
        <v>444</v>
      </c>
      <c r="K13" s="74" t="s">
        <v>445</v>
      </c>
      <c r="L13" s="221"/>
      <c r="M13" s="53"/>
    </row>
    <row r="14" spans="1:13" ht="15" customHeight="1">
      <c r="A14" s="234"/>
      <c r="B14" s="236"/>
      <c r="C14" s="240"/>
      <c r="D14" s="240"/>
      <c r="E14" s="241"/>
      <c r="F14" s="222" t="s">
        <v>45</v>
      </c>
      <c r="G14" s="223"/>
      <c r="H14" s="223"/>
      <c r="I14" s="223"/>
      <c r="J14" s="223"/>
      <c r="K14" s="224"/>
      <c r="L14" s="221"/>
      <c r="M14" s="55"/>
    </row>
    <row r="15" spans="1:18" ht="12.75">
      <c r="A15" s="63">
        <v>600</v>
      </c>
      <c r="B15" s="64" t="s">
        <v>696</v>
      </c>
      <c r="C15" s="122">
        <v>0.2809991068014498</v>
      </c>
      <c r="D15" s="122">
        <f>C15*0.82</f>
        <v>0.2304192675771888</v>
      </c>
      <c r="E15" s="122">
        <f>C15*0.65</f>
        <v>0.18264941942094237</v>
      </c>
      <c r="F15" s="124">
        <v>8816.037308037481</v>
      </c>
      <c r="G15" s="124">
        <v>10084.01976417783</v>
      </c>
      <c r="H15" s="124">
        <v>11757.237308037482</v>
      </c>
      <c r="I15" s="124">
        <v>13025.219764177831</v>
      </c>
      <c r="J15" s="125">
        <v>12813.83730803748</v>
      </c>
      <c r="K15" s="125">
        <v>14081.819764177832</v>
      </c>
      <c r="L15" s="47"/>
      <c r="Q15" s="61"/>
      <c r="R15" s="61"/>
    </row>
    <row r="16" spans="1:18" ht="12.75">
      <c r="A16" s="7">
        <f aca="true" t="shared" si="0" ref="A16:A41">A15+100</f>
        <v>700</v>
      </c>
      <c r="B16" s="8" t="s">
        <v>697</v>
      </c>
      <c r="C16" s="122">
        <v>0.36312282006501884</v>
      </c>
      <c r="D16" s="122">
        <f aca="true" t="shared" si="1" ref="D16:D69">C16*0.82</f>
        <v>0.2977607124533154</v>
      </c>
      <c r="E16" s="122">
        <f aca="true" t="shared" si="2" ref="E16:E69">C16*0.65</f>
        <v>0.23602983304226224</v>
      </c>
      <c r="F16" s="124">
        <v>9556.649685782564</v>
      </c>
      <c r="G16" s="124">
        <v>10824.632141922917</v>
      </c>
      <c r="H16" s="124">
        <v>12988.049685782564</v>
      </c>
      <c r="I16" s="124">
        <v>14256.032141922917</v>
      </c>
      <c r="J16" s="125">
        <v>14220.749685782564</v>
      </c>
      <c r="K16" s="125">
        <v>15488.732141922916</v>
      </c>
      <c r="L16" s="47"/>
      <c r="Q16" s="61"/>
      <c r="R16" s="61"/>
    </row>
    <row r="17" spans="1:18" ht="12.75">
      <c r="A17" s="7">
        <f t="shared" si="0"/>
        <v>800</v>
      </c>
      <c r="B17" s="8" t="s">
        <v>698</v>
      </c>
      <c r="C17" s="122">
        <v>0.45156374204117006</v>
      </c>
      <c r="D17" s="122">
        <f t="shared" si="1"/>
        <v>0.37028226847375945</v>
      </c>
      <c r="E17" s="122">
        <f t="shared" si="2"/>
        <v>0.29351643232676056</v>
      </c>
      <c r="F17" s="124">
        <v>10272.000804654283</v>
      </c>
      <c r="G17" s="124">
        <v>11539.98326079463</v>
      </c>
      <c r="H17" s="124">
        <v>14193.600804654281</v>
      </c>
      <c r="I17" s="124">
        <v>15461.58326079463</v>
      </c>
      <c r="J17" s="125">
        <v>15602.400804654282</v>
      </c>
      <c r="K17" s="125">
        <v>16870.38326079463</v>
      </c>
      <c r="L17" s="47"/>
      <c r="Q17" s="61"/>
      <c r="R17" s="61"/>
    </row>
    <row r="18" spans="1:18" ht="12.75">
      <c r="A18" s="7">
        <f t="shared" si="0"/>
        <v>900</v>
      </c>
      <c r="B18" s="8" t="s">
        <v>699</v>
      </c>
      <c r="C18" s="122">
        <v>0.5336874553047392</v>
      </c>
      <c r="D18" s="122">
        <f t="shared" si="1"/>
        <v>0.4376237133498861</v>
      </c>
      <c r="E18" s="122">
        <f t="shared" si="2"/>
        <v>0.34689684594808046</v>
      </c>
      <c r="F18" s="124">
        <v>11043.953460737404</v>
      </c>
      <c r="G18" s="124">
        <v>12311.935916877756</v>
      </c>
      <c r="H18" s="124">
        <v>15455.753460737404</v>
      </c>
      <c r="I18" s="124">
        <v>16723.735916877755</v>
      </c>
      <c r="J18" s="125">
        <v>17040.653460737405</v>
      </c>
      <c r="K18" s="125">
        <v>18308.635916877756</v>
      </c>
      <c r="L18" s="48"/>
      <c r="Q18" s="61"/>
      <c r="R18" s="61"/>
    </row>
    <row r="19" spans="1:18" ht="12.75">
      <c r="A19" s="7">
        <f t="shared" si="0"/>
        <v>1000</v>
      </c>
      <c r="B19" s="8" t="s">
        <v>700</v>
      </c>
      <c r="C19" s="122">
        <v>0.6158111685683081</v>
      </c>
      <c r="D19" s="122">
        <f t="shared" si="1"/>
        <v>0.5049651582260126</v>
      </c>
      <c r="E19" s="122">
        <f t="shared" si="2"/>
        <v>0.40027725956940025</v>
      </c>
      <c r="F19" s="124">
        <v>11730.658680748811</v>
      </c>
      <c r="G19" s="124">
        <v>12998.641136889162</v>
      </c>
      <c r="H19" s="124">
        <v>16632.658680748813</v>
      </c>
      <c r="I19" s="124">
        <v>17900.641136889164</v>
      </c>
      <c r="J19" s="125">
        <v>18393.658680748813</v>
      </c>
      <c r="K19" s="125">
        <v>19661.641136889164</v>
      </c>
      <c r="L19" s="47"/>
      <c r="Q19" s="61"/>
      <c r="R19" s="61"/>
    </row>
    <row r="20" spans="1:18" ht="12.75">
      <c r="A20" s="7">
        <f t="shared" si="0"/>
        <v>1100</v>
      </c>
      <c r="B20" s="8" t="s">
        <v>701</v>
      </c>
      <c r="C20" s="122">
        <v>0.7042520905444594</v>
      </c>
      <c r="D20" s="122">
        <f t="shared" si="1"/>
        <v>0.5774867142464566</v>
      </c>
      <c r="E20" s="122">
        <f t="shared" si="2"/>
        <v>0.4577638588538986</v>
      </c>
      <c r="F20" s="124">
        <v>12442.682892295627</v>
      </c>
      <c r="G20" s="124">
        <v>13710.665348435978</v>
      </c>
      <c r="H20" s="124">
        <v>17834.882892295627</v>
      </c>
      <c r="I20" s="124">
        <v>19102.86534843598</v>
      </c>
      <c r="J20" s="125">
        <v>19771.98289229563</v>
      </c>
      <c r="K20" s="125">
        <v>21039.96534843598</v>
      </c>
      <c r="L20" s="47"/>
      <c r="Q20" s="61"/>
      <c r="R20" s="61"/>
    </row>
    <row r="21" spans="1:18" ht="12.75">
      <c r="A21" s="7">
        <f t="shared" si="0"/>
        <v>1200</v>
      </c>
      <c r="B21" s="8" t="s">
        <v>702</v>
      </c>
      <c r="C21" s="122">
        <v>0.7863758038080283</v>
      </c>
      <c r="D21" s="122">
        <f t="shared" si="1"/>
        <v>0.6448281591225832</v>
      </c>
      <c r="E21" s="122">
        <f t="shared" si="2"/>
        <v>0.5111442724752184</v>
      </c>
      <c r="F21" s="124">
        <v>13226.442302553107</v>
      </c>
      <c r="G21" s="124">
        <v>14494.424758693458</v>
      </c>
      <c r="H21" s="124">
        <v>19108.84230255311</v>
      </c>
      <c r="I21" s="124">
        <v>20376.82475869346</v>
      </c>
      <c r="J21" s="125">
        <v>21222.042302553105</v>
      </c>
      <c r="K21" s="125">
        <v>22490.024758693457</v>
      </c>
      <c r="L21" s="47"/>
      <c r="Q21" s="61"/>
      <c r="R21" s="61"/>
    </row>
    <row r="22" spans="1:18" ht="12.75">
      <c r="A22" s="7">
        <f t="shared" si="0"/>
        <v>1300</v>
      </c>
      <c r="B22" s="8" t="s">
        <v>703</v>
      </c>
      <c r="C22" s="122">
        <v>0.8684995170715973</v>
      </c>
      <c r="D22" s="122">
        <f t="shared" si="1"/>
        <v>0.7121696039987098</v>
      </c>
      <c r="E22" s="122">
        <f t="shared" si="2"/>
        <v>0.5645246860965383</v>
      </c>
      <c r="F22" s="124">
        <v>13934.811778970261</v>
      </c>
      <c r="G22" s="124">
        <v>15202.794235110612</v>
      </c>
      <c r="H22" s="124">
        <v>20307.41177897026</v>
      </c>
      <c r="I22" s="124">
        <v>21575.394235110612</v>
      </c>
      <c r="J22" s="125">
        <v>22596.71177897026</v>
      </c>
      <c r="K22" s="125">
        <v>23864.69423511061</v>
      </c>
      <c r="L22" s="47"/>
      <c r="Q22" s="61"/>
      <c r="R22" s="61"/>
    </row>
    <row r="23" spans="1:18" ht="12.75">
      <c r="A23" s="7">
        <f t="shared" si="0"/>
        <v>1400</v>
      </c>
      <c r="B23" s="8" t="s">
        <v>704</v>
      </c>
      <c r="C23" s="122">
        <v>0.9569404390477485</v>
      </c>
      <c r="D23" s="122">
        <f t="shared" si="1"/>
        <v>0.7846911600191537</v>
      </c>
      <c r="E23" s="122">
        <f t="shared" si="2"/>
        <v>0.6220112853810366</v>
      </c>
      <c r="F23" s="124">
        <v>14752.253641724852</v>
      </c>
      <c r="G23" s="124">
        <v>16020.236097865203</v>
      </c>
      <c r="H23" s="124">
        <v>21615.05364172485</v>
      </c>
      <c r="I23" s="124">
        <v>22883.036097865202</v>
      </c>
      <c r="J23" s="125">
        <v>24080.453641724853</v>
      </c>
      <c r="K23" s="125">
        <v>25348.436097865204</v>
      </c>
      <c r="L23" s="47"/>
      <c r="Q23" s="61"/>
      <c r="R23" s="61"/>
    </row>
    <row r="24" spans="1:18" ht="12.75">
      <c r="A24" s="7">
        <f t="shared" si="0"/>
        <v>1500</v>
      </c>
      <c r="B24" s="8" t="s">
        <v>705</v>
      </c>
      <c r="C24" s="122">
        <v>1.0390641523113175</v>
      </c>
      <c r="D24" s="122">
        <f t="shared" si="1"/>
        <v>0.8520326048952803</v>
      </c>
      <c r="E24" s="122">
        <f t="shared" si="2"/>
        <v>0.6753916990023564</v>
      </c>
      <c r="F24" s="124">
        <v>15606.607125761358</v>
      </c>
      <c r="G24" s="124">
        <v>16874.58958190171</v>
      </c>
      <c r="H24" s="124">
        <v>22959.60712576136</v>
      </c>
      <c r="I24" s="124">
        <v>24227.58958190171</v>
      </c>
      <c r="J24" s="125">
        <v>25601.10712576136</v>
      </c>
      <c r="K24" s="125">
        <v>26869.08958190171</v>
      </c>
      <c r="L24" s="47"/>
      <c r="Q24" s="61"/>
      <c r="R24" s="61"/>
    </row>
    <row r="25" spans="1:18" ht="12.75">
      <c r="A25" s="7">
        <f t="shared" si="0"/>
        <v>1600</v>
      </c>
      <c r="B25" s="8" t="s">
        <v>706</v>
      </c>
      <c r="C25" s="122">
        <v>1.1211878655748866</v>
      </c>
      <c r="D25" s="122">
        <f t="shared" si="1"/>
        <v>0.9193740497714069</v>
      </c>
      <c r="E25" s="122">
        <f t="shared" si="2"/>
        <v>0.7287721126236764</v>
      </c>
      <c r="F25" s="124">
        <v>16392.13526921651</v>
      </c>
      <c r="G25" s="124">
        <v>17660.11772535686</v>
      </c>
      <c r="H25" s="124">
        <v>24235.335269216506</v>
      </c>
      <c r="I25" s="124">
        <v>25503.317725356857</v>
      </c>
      <c r="J25" s="125">
        <v>27052.93526921651</v>
      </c>
      <c r="K25" s="125">
        <v>28320.91772535686</v>
      </c>
      <c r="L25" s="47"/>
      <c r="Q25" s="61"/>
      <c r="R25" s="61"/>
    </row>
    <row r="26" spans="1:18" ht="12.75">
      <c r="A26" s="7">
        <f t="shared" si="0"/>
        <v>1700</v>
      </c>
      <c r="B26" s="8" t="s">
        <v>707</v>
      </c>
      <c r="C26" s="122">
        <v>1.2096287875510379</v>
      </c>
      <c r="D26" s="122">
        <f t="shared" si="1"/>
        <v>0.991895605791851</v>
      </c>
      <c r="E26" s="122">
        <f t="shared" si="2"/>
        <v>0.7862587119081746</v>
      </c>
      <c r="F26" s="124">
        <v>17168.608052613105</v>
      </c>
      <c r="G26" s="124">
        <v>18436.590508753452</v>
      </c>
      <c r="H26" s="124">
        <v>25502.008052613102</v>
      </c>
      <c r="I26" s="124">
        <v>26769.99050875345</v>
      </c>
      <c r="J26" s="125">
        <v>28495.708052613103</v>
      </c>
      <c r="K26" s="125">
        <v>29763.690508753454</v>
      </c>
      <c r="L26" s="47"/>
      <c r="Q26" s="61"/>
      <c r="R26" s="61"/>
    </row>
    <row r="27" spans="1:18" ht="12.75">
      <c r="A27" s="7">
        <f t="shared" si="0"/>
        <v>1800</v>
      </c>
      <c r="B27" s="8" t="s">
        <v>708</v>
      </c>
      <c r="C27" s="122">
        <v>1.291752500814607</v>
      </c>
      <c r="D27" s="122">
        <f t="shared" si="1"/>
        <v>1.0592370506679776</v>
      </c>
      <c r="E27" s="122">
        <f t="shared" si="2"/>
        <v>0.8396391255294945</v>
      </c>
      <c r="F27" s="124">
        <v>17915.053567355062</v>
      </c>
      <c r="G27" s="124">
        <v>19183.036023495413</v>
      </c>
      <c r="H27" s="124">
        <v>26738.65356735506</v>
      </c>
      <c r="I27" s="124">
        <v>28006.63602349541</v>
      </c>
      <c r="J27" s="125">
        <v>29908.45356735506</v>
      </c>
      <c r="K27" s="125">
        <v>31176.43602349541</v>
      </c>
      <c r="L27" s="47"/>
      <c r="Q27" s="61"/>
      <c r="R27" s="61"/>
    </row>
    <row r="28" spans="1:18" ht="12.75">
      <c r="A28" s="7">
        <f t="shared" si="0"/>
        <v>1900</v>
      </c>
      <c r="B28" s="8" t="s">
        <v>709</v>
      </c>
      <c r="C28" s="122">
        <v>1.373876214078176</v>
      </c>
      <c r="D28" s="122">
        <f t="shared" si="1"/>
        <v>1.1265784955441043</v>
      </c>
      <c r="E28" s="122">
        <f t="shared" si="2"/>
        <v>0.8930195391508144</v>
      </c>
      <c r="F28" s="124">
        <v>18681.594318821673</v>
      </c>
      <c r="G28" s="124">
        <v>19949.576774962025</v>
      </c>
      <c r="H28" s="124">
        <v>27995.394318821673</v>
      </c>
      <c r="I28" s="124">
        <v>29263.376774962024</v>
      </c>
      <c r="J28" s="125">
        <v>31341.294318821674</v>
      </c>
      <c r="K28" s="125">
        <v>32609.276774962025</v>
      </c>
      <c r="L28" s="47"/>
      <c r="Q28" s="61"/>
      <c r="R28" s="61"/>
    </row>
    <row r="29" spans="1:18" ht="12.75">
      <c r="A29" s="7">
        <f t="shared" si="0"/>
        <v>2000</v>
      </c>
      <c r="B29" s="8" t="s">
        <v>710</v>
      </c>
      <c r="C29" s="122">
        <v>1.4623171360543272</v>
      </c>
      <c r="D29" s="122">
        <f t="shared" si="1"/>
        <v>1.1991000515645482</v>
      </c>
      <c r="E29" s="122">
        <f t="shared" si="2"/>
        <v>0.9505061384353127</v>
      </c>
      <c r="F29" s="124">
        <v>19460.265210057696</v>
      </c>
      <c r="G29" s="124">
        <v>20728.247666198047</v>
      </c>
      <c r="H29" s="124">
        <v>29264.265210057696</v>
      </c>
      <c r="I29" s="124">
        <v>30532.247666198047</v>
      </c>
      <c r="J29" s="125">
        <v>32786.265210057696</v>
      </c>
      <c r="K29" s="125">
        <v>34054.24766619805</v>
      </c>
      <c r="L29" s="47"/>
      <c r="Q29" s="61"/>
      <c r="R29" s="61"/>
    </row>
    <row r="30" spans="1:18" ht="12.75">
      <c r="A30" s="7">
        <f t="shared" si="0"/>
        <v>2100</v>
      </c>
      <c r="B30" s="8" t="s">
        <v>711</v>
      </c>
      <c r="C30" s="122">
        <v>1.5444408493178965</v>
      </c>
      <c r="D30" s="122">
        <f t="shared" si="1"/>
        <v>1.266441496440675</v>
      </c>
      <c r="E30" s="122">
        <f t="shared" si="2"/>
        <v>1.0038865520566327</v>
      </c>
      <c r="F30" s="124">
        <v>20663.190986838872</v>
      </c>
      <c r="G30" s="124">
        <v>21967.401513154666</v>
      </c>
      <c r="H30" s="124">
        <v>30957.390986838873</v>
      </c>
      <c r="I30" s="124">
        <v>32261.601513154666</v>
      </c>
      <c r="J30" s="125">
        <v>34655.49098683887</v>
      </c>
      <c r="K30" s="125">
        <v>35959.701513154665</v>
      </c>
      <c r="L30" s="47"/>
      <c r="Q30" s="61"/>
      <c r="R30" s="61"/>
    </row>
    <row r="31" spans="1:18" ht="12.75">
      <c r="A31" s="7">
        <f t="shared" si="0"/>
        <v>2200</v>
      </c>
      <c r="B31" s="8" t="s">
        <v>712</v>
      </c>
      <c r="C31" s="122">
        <v>1.626564562581465</v>
      </c>
      <c r="D31" s="122">
        <f t="shared" si="1"/>
        <v>1.3337829413168012</v>
      </c>
      <c r="E31" s="122">
        <f t="shared" si="2"/>
        <v>1.0572669656779523</v>
      </c>
      <c r="F31" s="124">
        <v>21368.754901228785</v>
      </c>
      <c r="G31" s="124">
        <v>22672.965427544572</v>
      </c>
      <c r="H31" s="124">
        <v>32153.154901228783</v>
      </c>
      <c r="I31" s="124">
        <v>33457.36542754457</v>
      </c>
      <c r="J31" s="125">
        <v>36027.354901228784</v>
      </c>
      <c r="K31" s="125">
        <v>37331.56542754457</v>
      </c>
      <c r="L31" s="47"/>
      <c r="Q31" s="61"/>
      <c r="R31" s="61"/>
    </row>
    <row r="32" spans="1:18" ht="12.75">
      <c r="A32" s="7">
        <f t="shared" si="0"/>
        <v>2300</v>
      </c>
      <c r="B32" s="8" t="s">
        <v>713</v>
      </c>
      <c r="C32" s="122">
        <v>1.7150054845576166</v>
      </c>
      <c r="D32" s="122">
        <f t="shared" si="1"/>
        <v>1.4063044973372456</v>
      </c>
      <c r="E32" s="122">
        <f t="shared" si="2"/>
        <v>1.114753564962451</v>
      </c>
      <c r="F32" s="124">
        <v>22095.233328665337</v>
      </c>
      <c r="G32" s="124">
        <v>23399.44385498113</v>
      </c>
      <c r="H32" s="124">
        <v>33369.833328665336</v>
      </c>
      <c r="I32" s="124">
        <v>34674.04385498113</v>
      </c>
      <c r="J32" s="125">
        <v>37420.13332866534</v>
      </c>
      <c r="K32" s="125">
        <v>38724.343854981125</v>
      </c>
      <c r="L32" s="47"/>
      <c r="Q32" s="61"/>
      <c r="R32" s="61"/>
    </row>
    <row r="33" spans="1:18" ht="12.75">
      <c r="A33" s="7">
        <f t="shared" si="0"/>
        <v>2400</v>
      </c>
      <c r="B33" s="8" t="s">
        <v>714</v>
      </c>
      <c r="C33" s="122">
        <v>1.7971291978211854</v>
      </c>
      <c r="D33" s="122">
        <f t="shared" si="1"/>
        <v>1.4736459422133719</v>
      </c>
      <c r="E33" s="122">
        <f t="shared" si="2"/>
        <v>1.1681339785837705</v>
      </c>
      <c r="F33" s="124">
        <v>22955.023354790337</v>
      </c>
      <c r="G33" s="124">
        <v>24259.23388110613</v>
      </c>
      <c r="H33" s="124">
        <v>34719.82335479034</v>
      </c>
      <c r="I33" s="124">
        <v>36024.03388110613</v>
      </c>
      <c r="J33" s="125">
        <v>38946.22335479034</v>
      </c>
      <c r="K33" s="125">
        <v>40250.43388110613</v>
      </c>
      <c r="L33" s="47"/>
      <c r="Q33" s="61"/>
      <c r="R33" s="61"/>
    </row>
    <row r="34" spans="1:18" ht="12.75">
      <c r="A34" s="7">
        <f t="shared" si="0"/>
        <v>2500</v>
      </c>
      <c r="B34" s="8" t="s">
        <v>715</v>
      </c>
      <c r="C34" s="122">
        <v>1.8792529110847545</v>
      </c>
      <c r="D34" s="122">
        <f t="shared" si="1"/>
        <v>1.5409873870894986</v>
      </c>
      <c r="E34" s="122">
        <f t="shared" si="2"/>
        <v>1.2215143922050904</v>
      </c>
      <c r="F34" s="124">
        <v>23678.683100136255</v>
      </c>
      <c r="G34" s="124">
        <v>24982.893626452045</v>
      </c>
      <c r="H34" s="124">
        <v>35933.68310013626</v>
      </c>
      <c r="I34" s="124">
        <v>37237.893626452045</v>
      </c>
      <c r="J34" s="125">
        <v>40336.18310013626</v>
      </c>
      <c r="K34" s="125">
        <v>41640.393626452045</v>
      </c>
      <c r="L34" s="47"/>
      <c r="Q34" s="61"/>
      <c r="R34" s="61"/>
    </row>
    <row r="35" spans="1:18" ht="12.75">
      <c r="A35" s="7">
        <f t="shared" si="0"/>
        <v>2600</v>
      </c>
      <c r="B35" s="8" t="s">
        <v>716</v>
      </c>
      <c r="C35" s="122">
        <v>1.9676938330609057</v>
      </c>
      <c r="D35" s="122">
        <f t="shared" si="1"/>
        <v>1.6135089431099425</v>
      </c>
      <c r="E35" s="122">
        <f t="shared" si="2"/>
        <v>1.2790009914895888</v>
      </c>
      <c r="F35" s="124">
        <v>24451.89318543962</v>
      </c>
      <c r="G35" s="124">
        <v>25756.103711755415</v>
      </c>
      <c r="H35" s="124">
        <v>37197.09318543962</v>
      </c>
      <c r="I35" s="124">
        <v>38501.30371175542</v>
      </c>
      <c r="J35" s="125">
        <v>41775.693185439624</v>
      </c>
      <c r="K35" s="125">
        <v>43079.90371175541</v>
      </c>
      <c r="L35" s="47"/>
      <c r="Q35" s="61"/>
      <c r="R35" s="61"/>
    </row>
    <row r="36" spans="1:18" ht="12.75">
      <c r="A36" s="7">
        <f t="shared" si="0"/>
        <v>2700</v>
      </c>
      <c r="B36" s="8" t="s">
        <v>717</v>
      </c>
      <c r="C36" s="122">
        <v>2.049817546324475</v>
      </c>
      <c r="D36" s="122">
        <f t="shared" si="1"/>
        <v>1.6808503879860694</v>
      </c>
      <c r="E36" s="122">
        <f t="shared" si="2"/>
        <v>1.3323814051109089</v>
      </c>
      <c r="F36" s="124">
        <v>25599.258208921412</v>
      </c>
      <c r="G36" s="124">
        <v>26903.4687352372</v>
      </c>
      <c r="H36" s="124">
        <v>38834.658208921406</v>
      </c>
      <c r="I36" s="124">
        <v>40138.8687352372</v>
      </c>
      <c r="J36" s="125">
        <v>43589.35820892141</v>
      </c>
      <c r="K36" s="125">
        <v>44893.568735237204</v>
      </c>
      <c r="L36" s="47"/>
      <c r="Q36" s="61"/>
      <c r="R36" s="61"/>
    </row>
    <row r="37" spans="1:18" ht="12.75">
      <c r="A37" s="7">
        <f t="shared" si="0"/>
        <v>2800</v>
      </c>
      <c r="B37" s="8" t="s">
        <v>718</v>
      </c>
      <c r="C37" s="122">
        <v>2.131941259588044</v>
      </c>
      <c r="D37" s="122">
        <f t="shared" si="1"/>
        <v>1.748191832862196</v>
      </c>
      <c r="E37" s="122">
        <f t="shared" si="2"/>
        <v>1.3857618187322285</v>
      </c>
      <c r="F37" s="124">
        <v>26394.975095552407</v>
      </c>
      <c r="G37" s="124">
        <v>27699.185621868193</v>
      </c>
      <c r="H37" s="124">
        <v>40120.575095552405</v>
      </c>
      <c r="I37" s="124">
        <v>41424.78562186819</v>
      </c>
      <c r="J37" s="125">
        <v>45051.3750955524</v>
      </c>
      <c r="K37" s="125">
        <v>46355.58562186819</v>
      </c>
      <c r="L37" s="47"/>
      <c r="Q37" s="61"/>
      <c r="R37" s="61"/>
    </row>
    <row r="38" spans="1:18" ht="12.75">
      <c r="A38" s="7">
        <f t="shared" si="0"/>
        <v>2900</v>
      </c>
      <c r="B38" s="8" t="s">
        <v>719</v>
      </c>
      <c r="C38" s="122">
        <v>2.2203821815641946</v>
      </c>
      <c r="D38" s="122">
        <f t="shared" si="1"/>
        <v>1.8207133888826394</v>
      </c>
      <c r="E38" s="122">
        <f t="shared" si="2"/>
        <v>1.4432484180167267</v>
      </c>
      <c r="F38" s="124">
        <v>27197.365705082866</v>
      </c>
      <c r="G38" s="124">
        <v>28501.576231398652</v>
      </c>
      <c r="H38" s="124">
        <v>41413.165705082865</v>
      </c>
      <c r="I38" s="124">
        <v>42717.37623139865</v>
      </c>
      <c r="J38" s="125">
        <v>46520.06570508287</v>
      </c>
      <c r="K38" s="125">
        <v>47824.27623139865</v>
      </c>
      <c r="L38" s="47"/>
      <c r="Q38" s="61"/>
      <c r="R38" s="61"/>
    </row>
    <row r="39" spans="1:18" ht="12.75">
      <c r="A39" s="7">
        <f t="shared" si="0"/>
        <v>3000</v>
      </c>
      <c r="B39" s="8" t="s">
        <v>720</v>
      </c>
      <c r="C39" s="122">
        <v>2.302505894827764</v>
      </c>
      <c r="D39" s="122">
        <f t="shared" si="1"/>
        <v>1.8880548337587664</v>
      </c>
      <c r="E39" s="122">
        <f t="shared" si="2"/>
        <v>1.4966288316380465</v>
      </c>
      <c r="F39" s="124">
        <v>28017.31591175505</v>
      </c>
      <c r="G39" s="124">
        <v>29321.52643807084</v>
      </c>
      <c r="H39" s="124">
        <v>42723.31591175505</v>
      </c>
      <c r="I39" s="124">
        <v>44027.52643807084</v>
      </c>
      <c r="J39" s="125">
        <v>48006.31591175505</v>
      </c>
      <c r="K39" s="125">
        <v>49310.52643807084</v>
      </c>
      <c r="L39" s="47"/>
      <c r="Q39" s="61"/>
      <c r="R39" s="61"/>
    </row>
    <row r="40" spans="1:18" ht="12.75">
      <c r="A40" s="7">
        <f t="shared" si="0"/>
        <v>3100</v>
      </c>
      <c r="B40" s="8" t="s">
        <v>721</v>
      </c>
      <c r="C40" s="122">
        <v>2.242375731149773</v>
      </c>
      <c r="D40" s="122">
        <f t="shared" si="1"/>
        <v>1.8387480995428138</v>
      </c>
      <c r="E40" s="122">
        <f t="shared" si="2"/>
        <v>1.4575442252473527</v>
      </c>
      <c r="F40" s="124">
        <v>31593.343995517305</v>
      </c>
      <c r="G40" s="124">
        <v>33042.46680253485</v>
      </c>
      <c r="H40" s="124">
        <v>46789.543995517306</v>
      </c>
      <c r="I40" s="124">
        <v>48238.66680253485</v>
      </c>
      <c r="J40" s="125">
        <v>52248.643995517305</v>
      </c>
      <c r="K40" s="125">
        <v>53697.766802534854</v>
      </c>
      <c r="L40" s="47"/>
      <c r="Q40" s="61"/>
      <c r="R40" s="61"/>
    </row>
    <row r="41" spans="1:18" ht="12.75">
      <c r="A41" s="7">
        <f t="shared" si="0"/>
        <v>3200</v>
      </c>
      <c r="B41" s="8" t="s">
        <v>722</v>
      </c>
      <c r="C41" s="122">
        <v>2.3308166531259245</v>
      </c>
      <c r="D41" s="122">
        <f t="shared" si="1"/>
        <v>1.911269655563258</v>
      </c>
      <c r="E41" s="122">
        <f t="shared" si="2"/>
        <v>1.515030824531851</v>
      </c>
      <c r="F41" s="124">
        <v>32962.33697797345</v>
      </c>
      <c r="G41" s="124">
        <v>34411.45978499099</v>
      </c>
      <c r="H41" s="124">
        <v>48648.73697797344</v>
      </c>
      <c r="I41" s="124">
        <v>50097.859784990986</v>
      </c>
      <c r="J41" s="125">
        <v>54283.93697797345</v>
      </c>
      <c r="K41" s="125">
        <v>55733.05978499099</v>
      </c>
      <c r="L41" s="49"/>
      <c r="Q41" s="61"/>
      <c r="R41" s="61"/>
    </row>
    <row r="42" spans="1:12" ht="15" customHeight="1">
      <c r="A42" s="7">
        <v>3300</v>
      </c>
      <c r="B42" s="8" t="s">
        <v>723</v>
      </c>
      <c r="C42" s="122">
        <v>2.4192575751020757</v>
      </c>
      <c r="D42" s="122">
        <f t="shared" si="1"/>
        <v>1.983791211583702</v>
      </c>
      <c r="E42" s="122">
        <f t="shared" si="2"/>
        <v>1.5725174238163493</v>
      </c>
      <c r="F42" s="124">
        <v>34331.32996042958</v>
      </c>
      <c r="G42" s="124">
        <v>35780.45276744713</v>
      </c>
      <c r="H42" s="124">
        <v>50507.92996042958</v>
      </c>
      <c r="I42" s="124">
        <v>51957.05276744713</v>
      </c>
      <c r="J42" s="125">
        <v>56319.229960429584</v>
      </c>
      <c r="K42" s="125">
        <v>57768.352767447126</v>
      </c>
      <c r="L42" s="16"/>
    </row>
    <row r="43" spans="1:11" ht="12.75">
      <c r="A43" s="7">
        <v>3400</v>
      </c>
      <c r="B43" s="8" t="s">
        <v>724</v>
      </c>
      <c r="C43" s="122">
        <v>2.5013812883656446</v>
      </c>
      <c r="D43" s="122">
        <f t="shared" si="1"/>
        <v>2.0511326564598282</v>
      </c>
      <c r="E43" s="122">
        <f t="shared" si="2"/>
        <v>1.625897837437669</v>
      </c>
      <c r="F43" s="124">
        <v>35700.32294288573</v>
      </c>
      <c r="G43" s="124">
        <v>37149.44574990327</v>
      </c>
      <c r="H43" s="124">
        <v>52367.122942885726</v>
      </c>
      <c r="I43" s="124">
        <v>53816.245749903275</v>
      </c>
      <c r="J43" s="125">
        <v>58354.52294288573</v>
      </c>
      <c r="K43" s="125">
        <v>59803.64574990327</v>
      </c>
    </row>
    <row r="44" spans="1:11" ht="12.75">
      <c r="A44" s="7">
        <v>3500</v>
      </c>
      <c r="B44" s="8" t="s">
        <v>725</v>
      </c>
      <c r="C44" s="122">
        <v>2.583505001629214</v>
      </c>
      <c r="D44" s="122">
        <f t="shared" si="1"/>
        <v>2.118474101335955</v>
      </c>
      <c r="E44" s="122">
        <f t="shared" si="2"/>
        <v>1.679278251058989</v>
      </c>
      <c r="F44" s="124">
        <v>37069.31592534187</v>
      </c>
      <c r="G44" s="124">
        <v>38518.43873235941</v>
      </c>
      <c r="H44" s="124">
        <v>54226.31592534187</v>
      </c>
      <c r="I44" s="124">
        <v>55675.43873235941</v>
      </c>
      <c r="J44" s="125">
        <v>60389.81592534187</v>
      </c>
      <c r="K44" s="125">
        <v>61838.93873235941</v>
      </c>
    </row>
    <row r="45" spans="1:11" ht="12.75">
      <c r="A45" s="7">
        <v>3600</v>
      </c>
      <c r="B45" s="8" t="s">
        <v>726</v>
      </c>
      <c r="C45" s="122">
        <v>2.665628714892783</v>
      </c>
      <c r="D45" s="122">
        <f t="shared" si="1"/>
        <v>2.185815546212082</v>
      </c>
      <c r="E45" s="122">
        <f t="shared" si="2"/>
        <v>1.732658664680309</v>
      </c>
      <c r="F45" s="124">
        <v>38438.308907798004</v>
      </c>
      <c r="G45" s="124">
        <v>39887.43171481555</v>
      </c>
      <c r="H45" s="124">
        <v>56085.50890779801</v>
      </c>
      <c r="I45" s="124">
        <v>57534.63171481555</v>
      </c>
      <c r="J45" s="125">
        <v>62425.108907798</v>
      </c>
      <c r="K45" s="125">
        <v>63874.23171481555</v>
      </c>
    </row>
    <row r="46" spans="1:11" ht="12.75">
      <c r="A46" s="7">
        <v>3700</v>
      </c>
      <c r="B46" s="8" t="s">
        <v>727</v>
      </c>
      <c r="C46" s="122">
        <v>2.747752428156352</v>
      </c>
      <c r="D46" s="122">
        <f t="shared" si="1"/>
        <v>2.2531569910882085</v>
      </c>
      <c r="E46" s="122">
        <f t="shared" si="2"/>
        <v>1.786039078301629</v>
      </c>
      <c r="F46" s="124">
        <v>39807.301890254144</v>
      </c>
      <c r="G46" s="124">
        <v>41256.42469727169</v>
      </c>
      <c r="H46" s="124">
        <v>57944.701890254146</v>
      </c>
      <c r="I46" s="124">
        <v>59393.82469727169</v>
      </c>
      <c r="J46" s="125">
        <v>64460.40189025414</v>
      </c>
      <c r="K46" s="125">
        <v>65909.52469727168</v>
      </c>
    </row>
    <row r="47" spans="1:11" ht="12.75">
      <c r="A47" s="7">
        <v>3800</v>
      </c>
      <c r="B47" s="8" t="s">
        <v>728</v>
      </c>
      <c r="C47" s="122">
        <v>2.836193350132503</v>
      </c>
      <c r="D47" s="122">
        <f t="shared" si="1"/>
        <v>2.3256785471086525</v>
      </c>
      <c r="E47" s="122">
        <f t="shared" si="2"/>
        <v>1.843525677586127</v>
      </c>
      <c r="F47" s="124">
        <v>41176.29487271029</v>
      </c>
      <c r="G47" s="124">
        <v>42625.417679727834</v>
      </c>
      <c r="H47" s="124">
        <v>59803.89487271029</v>
      </c>
      <c r="I47" s="124">
        <v>61253.01767972783</v>
      </c>
      <c r="J47" s="125">
        <v>66495.6948727103</v>
      </c>
      <c r="K47" s="125">
        <v>67944.81767972783</v>
      </c>
    </row>
    <row r="48" spans="1:11" ht="12.75">
      <c r="A48" s="7">
        <v>3900</v>
      </c>
      <c r="B48" s="8" t="s">
        <v>729</v>
      </c>
      <c r="C48" s="122">
        <v>2.9246342721086545</v>
      </c>
      <c r="D48" s="122">
        <f t="shared" si="1"/>
        <v>2.3982001031290965</v>
      </c>
      <c r="E48" s="122">
        <f t="shared" si="2"/>
        <v>1.9010122768706255</v>
      </c>
      <c r="F48" s="124">
        <v>42545.28785516643</v>
      </c>
      <c r="G48" s="124">
        <v>43994.410662183975</v>
      </c>
      <c r="H48" s="124">
        <v>61663.087855166435</v>
      </c>
      <c r="I48" s="124">
        <v>63112.21066218397</v>
      </c>
      <c r="J48" s="125">
        <v>68530.98785516643</v>
      </c>
      <c r="K48" s="125">
        <v>69980.11066218397</v>
      </c>
    </row>
    <row r="49" spans="1:11" ht="12.75">
      <c r="A49" s="7">
        <v>4000</v>
      </c>
      <c r="B49" s="8" t="s">
        <v>730</v>
      </c>
      <c r="C49" s="122">
        <v>3.0067579853722233</v>
      </c>
      <c r="D49" s="122">
        <f t="shared" si="1"/>
        <v>2.465541548005223</v>
      </c>
      <c r="E49" s="122">
        <f t="shared" si="2"/>
        <v>1.9543926904919453</v>
      </c>
      <c r="F49" s="124">
        <v>43914.280837622566</v>
      </c>
      <c r="G49" s="124">
        <v>45363.403644640115</v>
      </c>
      <c r="H49" s="124">
        <v>63522.280837622566</v>
      </c>
      <c r="I49" s="124">
        <v>64971.403644640115</v>
      </c>
      <c r="J49" s="125">
        <v>70566.28083762256</v>
      </c>
      <c r="K49" s="125">
        <v>72015.40364464012</v>
      </c>
    </row>
    <row r="50" spans="1:11" ht="12.75">
      <c r="A50" s="7">
        <v>4100</v>
      </c>
      <c r="B50" s="8" t="s">
        <v>731</v>
      </c>
      <c r="C50" s="122">
        <v>3.088881698635793</v>
      </c>
      <c r="D50" s="122">
        <f t="shared" si="1"/>
        <v>2.53288299288135</v>
      </c>
      <c r="E50" s="122">
        <f t="shared" si="2"/>
        <v>2.0077731041132654</v>
      </c>
      <c r="F50" s="124">
        <v>47874.05032064316</v>
      </c>
      <c r="G50" s="124">
        <v>49323.17312766072</v>
      </c>
      <c r="H50" s="124">
        <v>67972.25032064316</v>
      </c>
      <c r="I50" s="124">
        <v>69421.37312766071</v>
      </c>
      <c r="J50" s="125">
        <v>75192.35032064316</v>
      </c>
      <c r="K50" s="125">
        <v>76641.47312766072</v>
      </c>
    </row>
    <row r="51" spans="1:11" ht="12.75">
      <c r="A51" s="7">
        <v>4200</v>
      </c>
      <c r="B51" s="8" t="s">
        <v>732</v>
      </c>
      <c r="C51" s="122">
        <v>3.1710054118993614</v>
      </c>
      <c r="D51" s="122">
        <f t="shared" si="1"/>
        <v>2.6002244377574764</v>
      </c>
      <c r="E51" s="122">
        <f t="shared" si="2"/>
        <v>2.061153517734585</v>
      </c>
      <c r="F51" s="124">
        <v>48695.45286094777</v>
      </c>
      <c r="G51" s="124">
        <v>50144.57566796531</v>
      </c>
      <c r="H51" s="124">
        <v>69283.85286094778</v>
      </c>
      <c r="I51" s="124">
        <v>70732.97566796531</v>
      </c>
      <c r="J51" s="125">
        <v>76680.05286094776</v>
      </c>
      <c r="K51" s="125">
        <v>78129.17566796532</v>
      </c>
    </row>
    <row r="52" spans="1:11" ht="12.75">
      <c r="A52" s="7">
        <v>4300</v>
      </c>
      <c r="B52" s="8" t="s">
        <v>724</v>
      </c>
      <c r="C52" s="122">
        <v>3.25312912516293</v>
      </c>
      <c r="D52" s="122">
        <f t="shared" si="1"/>
        <v>2.6675658826336024</v>
      </c>
      <c r="E52" s="122">
        <f t="shared" si="2"/>
        <v>2.1145339313559046</v>
      </c>
      <c r="F52" s="124">
        <v>49586.217563057064</v>
      </c>
      <c r="G52" s="124">
        <v>51035.340370074606</v>
      </c>
      <c r="H52" s="124">
        <v>70664.81756305706</v>
      </c>
      <c r="I52" s="124">
        <v>72113.9403700746</v>
      </c>
      <c r="J52" s="125">
        <v>78237.11756305707</v>
      </c>
      <c r="K52" s="125">
        <v>79686.2403700746</v>
      </c>
    </row>
    <row r="53" spans="1:11" ht="12.75">
      <c r="A53" s="7">
        <v>4400</v>
      </c>
      <c r="B53" s="8" t="s">
        <v>733</v>
      </c>
      <c r="C53" s="122">
        <v>3.341570047139082</v>
      </c>
      <c r="D53" s="122">
        <f t="shared" si="1"/>
        <v>2.740087438654047</v>
      </c>
      <c r="E53" s="122">
        <f t="shared" si="2"/>
        <v>2.1720205306404035</v>
      </c>
      <c r="F53" s="124">
        <v>50241.3049035275</v>
      </c>
      <c r="G53" s="124">
        <v>51690.427710545046</v>
      </c>
      <c r="H53" s="124">
        <v>71810.1049035275</v>
      </c>
      <c r="I53" s="124">
        <v>73259.22771054505</v>
      </c>
      <c r="J53" s="125">
        <v>79558.5049035275</v>
      </c>
      <c r="K53" s="125">
        <v>81007.62771054506</v>
      </c>
    </row>
    <row r="54" spans="1:11" ht="12.75">
      <c r="A54" s="7">
        <v>4500</v>
      </c>
      <c r="B54" s="8" t="s">
        <v>734</v>
      </c>
      <c r="C54" s="122">
        <v>3.430010969115233</v>
      </c>
      <c r="D54" s="122">
        <f t="shared" si="1"/>
        <v>2.812608994674491</v>
      </c>
      <c r="E54" s="122">
        <f t="shared" si="2"/>
        <v>2.229507129924902</v>
      </c>
      <c r="F54" s="124">
        <v>51171.30874491889</v>
      </c>
      <c r="G54" s="124">
        <v>52620.431551936425</v>
      </c>
      <c r="H54" s="124">
        <v>73230.30874491889</v>
      </c>
      <c r="I54" s="124">
        <v>74679.43155193643</v>
      </c>
      <c r="J54" s="125">
        <v>81154.80874491889</v>
      </c>
      <c r="K54" s="125">
        <v>82603.93155193643</v>
      </c>
    </row>
    <row r="55" spans="1:11" ht="12.75">
      <c r="A55" s="7">
        <v>4600</v>
      </c>
      <c r="B55" s="8" t="s">
        <v>735</v>
      </c>
      <c r="C55" s="122">
        <v>3.512134682378802</v>
      </c>
      <c r="D55" s="122">
        <f t="shared" si="1"/>
        <v>2.8799504395506172</v>
      </c>
      <c r="E55" s="122">
        <f t="shared" si="2"/>
        <v>2.2828875435462215</v>
      </c>
      <c r="F55" s="124">
        <v>51915.27630710509</v>
      </c>
      <c r="G55" s="124">
        <v>53364.39911412263</v>
      </c>
      <c r="H55" s="124">
        <v>74464.4763071051</v>
      </c>
      <c r="I55" s="124">
        <v>75913.59911412263</v>
      </c>
      <c r="J55" s="125">
        <v>82565.07630710509</v>
      </c>
      <c r="K55" s="125">
        <v>84014.19911412263</v>
      </c>
    </row>
    <row r="56" spans="1:11" ht="12.75">
      <c r="A56" s="7">
        <v>4700</v>
      </c>
      <c r="B56" s="8" t="s">
        <v>736</v>
      </c>
      <c r="C56" s="122">
        <v>3.594258395642371</v>
      </c>
      <c r="D56" s="122">
        <f t="shared" si="1"/>
        <v>2.9472918844267437</v>
      </c>
      <c r="E56" s="122">
        <f t="shared" si="2"/>
        <v>2.336267957167541</v>
      </c>
      <c r="F56" s="124">
        <v>53241.22684340058</v>
      </c>
      <c r="G56" s="124">
        <v>54690.34965041813</v>
      </c>
      <c r="H56" s="124">
        <v>76280.62684340059</v>
      </c>
      <c r="I56" s="124">
        <v>77729.74965041813</v>
      </c>
      <c r="J56" s="125">
        <v>84557.32684340057</v>
      </c>
      <c r="K56" s="125">
        <v>86006.44965041813</v>
      </c>
    </row>
    <row r="57" spans="1:11" ht="12.75">
      <c r="A57" s="7">
        <v>4800</v>
      </c>
      <c r="B57" s="8" t="s">
        <v>737</v>
      </c>
      <c r="C57" s="122">
        <v>3.6763821089059396</v>
      </c>
      <c r="D57" s="122">
        <f t="shared" si="1"/>
        <v>3.01463332930287</v>
      </c>
      <c r="E57" s="122">
        <f t="shared" si="2"/>
        <v>2.3896483707888607</v>
      </c>
      <c r="F57" s="124">
        <v>53976.69596874214</v>
      </c>
      <c r="G57" s="124">
        <v>55425.81877575969</v>
      </c>
      <c r="H57" s="124">
        <v>77506.29596874214</v>
      </c>
      <c r="I57" s="124">
        <v>78955.4187757597</v>
      </c>
      <c r="J57" s="125">
        <v>85959.09596874214</v>
      </c>
      <c r="K57" s="125">
        <v>87408.21877575968</v>
      </c>
    </row>
    <row r="58" spans="1:11" ht="12.75">
      <c r="A58" s="7">
        <v>4900</v>
      </c>
      <c r="B58" s="8" t="s">
        <v>738</v>
      </c>
      <c r="C58" s="122">
        <v>3.758505822169509</v>
      </c>
      <c r="D58" s="122">
        <f t="shared" si="1"/>
        <v>3.081974774178997</v>
      </c>
      <c r="E58" s="122">
        <f t="shared" si="2"/>
        <v>2.443028784410181</v>
      </c>
      <c r="F58" s="124">
        <v>54870.38305440411</v>
      </c>
      <c r="G58" s="124">
        <v>56319.50586142167</v>
      </c>
      <c r="H58" s="124">
        <v>78890.18305440411</v>
      </c>
      <c r="I58" s="124">
        <v>80339.30586142166</v>
      </c>
      <c r="J58" s="125">
        <v>87519.08305440412</v>
      </c>
      <c r="K58" s="125">
        <v>88968.20586142167</v>
      </c>
    </row>
    <row r="59" spans="1:11" ht="12.75">
      <c r="A59" s="7">
        <v>5000</v>
      </c>
      <c r="B59" s="8" t="s">
        <v>739</v>
      </c>
      <c r="C59" s="122">
        <v>3.8469467441456597</v>
      </c>
      <c r="D59" s="122">
        <f t="shared" si="1"/>
        <v>3.1544963301994406</v>
      </c>
      <c r="E59" s="122">
        <f t="shared" si="2"/>
        <v>2.5005153836946787</v>
      </c>
      <c r="F59" s="124">
        <v>55541.38429805512</v>
      </c>
      <c r="G59" s="124">
        <v>56990.50710507267</v>
      </c>
      <c r="H59" s="124">
        <v>80051.38429805511</v>
      </c>
      <c r="I59" s="124">
        <v>81500.50710507267</v>
      </c>
      <c r="J59" s="125">
        <v>88856.38429805511</v>
      </c>
      <c r="K59" s="125">
        <v>90305.50710507267</v>
      </c>
    </row>
    <row r="60" spans="1:11" ht="12.75">
      <c r="A60" s="7">
        <v>5100</v>
      </c>
      <c r="B60" s="8" t="s">
        <v>740</v>
      </c>
      <c r="C60" s="122">
        <v>3.9353876661218115</v>
      </c>
      <c r="D60" s="122">
        <f t="shared" si="1"/>
        <v>3.227017886219885</v>
      </c>
      <c r="E60" s="122">
        <f t="shared" si="2"/>
        <v>2.5580019829791776</v>
      </c>
      <c r="F60" s="124">
        <v>56476.446521995356</v>
      </c>
      <c r="G60" s="124">
        <v>57925.5693290129</v>
      </c>
      <c r="H60" s="124">
        <v>81476.64652199537</v>
      </c>
      <c r="I60" s="124">
        <v>82925.7693290129</v>
      </c>
      <c r="J60" s="125">
        <v>90457.74652199536</v>
      </c>
      <c r="K60" s="125">
        <v>91906.8693290129</v>
      </c>
    </row>
    <row r="61" spans="1:11" ht="12.75">
      <c r="A61" s="7">
        <v>5200</v>
      </c>
      <c r="B61" s="8" t="s">
        <v>741</v>
      </c>
      <c r="C61" s="122">
        <v>4.017511379385381</v>
      </c>
      <c r="D61" s="122">
        <f t="shared" si="1"/>
        <v>3.294359331096012</v>
      </c>
      <c r="E61" s="122">
        <f t="shared" si="2"/>
        <v>2.6113823966004976</v>
      </c>
      <c r="F61" s="124">
        <v>56977.49646635056</v>
      </c>
      <c r="G61" s="124">
        <v>58426.61927336811</v>
      </c>
      <c r="H61" s="124">
        <v>82467.89646635056</v>
      </c>
      <c r="I61" s="124">
        <v>83917.01927336812</v>
      </c>
      <c r="J61" s="125">
        <v>91625.09646635056</v>
      </c>
      <c r="K61" s="125">
        <v>93074.2192733681</v>
      </c>
    </row>
    <row r="62" spans="1:11" ht="12.75">
      <c r="A62" s="7">
        <v>5300</v>
      </c>
      <c r="B62" s="8" t="s">
        <v>742</v>
      </c>
      <c r="C62" s="122">
        <v>4.09963509264895</v>
      </c>
      <c r="D62" s="122">
        <f t="shared" si="1"/>
        <v>3.361700775972139</v>
      </c>
      <c r="E62" s="122">
        <f t="shared" si="2"/>
        <v>2.6647628102218177</v>
      </c>
      <c r="F62" s="124">
        <v>56836.33551738311</v>
      </c>
      <c r="G62" s="124">
        <v>58213.00218404978</v>
      </c>
      <c r="H62" s="124">
        <v>82816.9355173831</v>
      </c>
      <c r="I62" s="124">
        <v>84193.60218404979</v>
      </c>
      <c r="J62" s="125">
        <v>92150.23551738312</v>
      </c>
      <c r="K62" s="125">
        <v>93526.90218404977</v>
      </c>
    </row>
    <row r="63" spans="1:11" ht="12.75">
      <c r="A63" s="7">
        <v>5400</v>
      </c>
      <c r="B63" s="8" t="s">
        <v>743</v>
      </c>
      <c r="C63" s="122">
        <v>4.181758805912519</v>
      </c>
      <c r="D63" s="122">
        <f t="shared" si="1"/>
        <v>3.4290422208482654</v>
      </c>
      <c r="E63" s="122">
        <f t="shared" si="2"/>
        <v>2.718143223843138</v>
      </c>
      <c r="F63" s="124">
        <v>57572.74220938192</v>
      </c>
      <c r="G63" s="124">
        <v>58949.408876048576</v>
      </c>
      <c r="H63" s="124">
        <v>84043.5422093819</v>
      </c>
      <c r="I63" s="124">
        <v>85420.20887604858</v>
      </c>
      <c r="J63" s="125">
        <v>93552.94220938192</v>
      </c>
      <c r="K63" s="125">
        <v>94929.60887604859</v>
      </c>
    </row>
    <row r="64" spans="1:11" ht="12.75">
      <c r="A64" s="7">
        <v>5500</v>
      </c>
      <c r="B64" s="8" t="s">
        <v>744</v>
      </c>
      <c r="C64" s="122">
        <v>4.263882519176088</v>
      </c>
      <c r="D64" s="122">
        <f t="shared" si="1"/>
        <v>3.496383665724392</v>
      </c>
      <c r="E64" s="122">
        <f t="shared" si="2"/>
        <v>2.771523637464457</v>
      </c>
      <c r="F64" s="124">
        <v>58521.37226033047</v>
      </c>
      <c r="G64" s="124">
        <v>59898.038926997135</v>
      </c>
      <c r="H64" s="124">
        <v>85482.37226033048</v>
      </c>
      <c r="I64" s="124">
        <v>86859.03892699713</v>
      </c>
      <c r="J64" s="125">
        <v>95167.87226033048</v>
      </c>
      <c r="K64" s="125">
        <v>96544.53892699713</v>
      </c>
    </row>
    <row r="65" spans="1:11" ht="12.75">
      <c r="A65" s="7">
        <v>5600</v>
      </c>
      <c r="B65" s="8" t="s">
        <v>745</v>
      </c>
      <c r="C65" s="122">
        <v>4.3523234411522385</v>
      </c>
      <c r="D65" s="122">
        <f t="shared" si="1"/>
        <v>3.5689052217448354</v>
      </c>
      <c r="E65" s="122">
        <f t="shared" si="2"/>
        <v>2.829010236748955</v>
      </c>
      <c r="F65" s="124">
        <v>59271.29081929487</v>
      </c>
      <c r="G65" s="124">
        <v>60647.957485961524</v>
      </c>
      <c r="H65" s="124">
        <v>86722.49081929486</v>
      </c>
      <c r="I65" s="124">
        <v>88099.15748596154</v>
      </c>
      <c r="J65" s="125">
        <v>96584.09081929486</v>
      </c>
      <c r="K65" s="125">
        <v>97960.75748596153</v>
      </c>
    </row>
    <row r="66" spans="1:11" ht="12.75">
      <c r="A66" s="7">
        <v>5700</v>
      </c>
      <c r="B66" s="8" t="s">
        <v>746</v>
      </c>
      <c r="C66" s="122">
        <v>4.440764363128389</v>
      </c>
      <c r="D66" s="122">
        <f t="shared" si="1"/>
        <v>3.641426777765279</v>
      </c>
      <c r="E66" s="122">
        <f t="shared" si="2"/>
        <v>2.8864968360334533</v>
      </c>
      <c r="F66" s="124">
        <v>60310.768129285025</v>
      </c>
      <c r="G66" s="124">
        <v>61687.43479595169</v>
      </c>
      <c r="H66" s="124">
        <v>88252.16812928503</v>
      </c>
      <c r="I66" s="124">
        <v>89628.8347959517</v>
      </c>
      <c r="J66" s="125">
        <v>98289.86812928502</v>
      </c>
      <c r="K66" s="125">
        <v>99666.53479595168</v>
      </c>
    </row>
    <row r="67" spans="1:11" ht="12.75">
      <c r="A67" s="7">
        <v>5800</v>
      </c>
      <c r="B67" s="8" t="s">
        <v>747</v>
      </c>
      <c r="C67" s="122">
        <v>4.522888076391959</v>
      </c>
      <c r="D67" s="122">
        <f t="shared" si="1"/>
        <v>3.708768222641406</v>
      </c>
      <c r="E67" s="122">
        <f t="shared" si="2"/>
        <v>2.9398772496547734</v>
      </c>
      <c r="F67" s="124">
        <v>60998.737936827754</v>
      </c>
      <c r="G67" s="124">
        <v>62375.40460349441</v>
      </c>
      <c r="H67" s="124">
        <v>89430.33793682775</v>
      </c>
      <c r="I67" s="124">
        <v>90807.00460349441</v>
      </c>
      <c r="J67" s="125">
        <v>99644.13793682776</v>
      </c>
      <c r="K67" s="125">
        <v>101020.80460349441</v>
      </c>
    </row>
    <row r="68" spans="1:11" ht="12.75">
      <c r="A68" s="7">
        <v>5900</v>
      </c>
      <c r="B68" s="8" t="s">
        <v>748</v>
      </c>
      <c r="C68" s="122">
        <v>4.605011789655528</v>
      </c>
      <c r="D68" s="122">
        <f t="shared" si="1"/>
        <v>3.7761096675175327</v>
      </c>
      <c r="E68" s="122">
        <f t="shared" si="2"/>
        <v>2.993257663276093</v>
      </c>
      <c r="F68" s="124">
        <v>61972.23402529597</v>
      </c>
      <c r="G68" s="124">
        <v>63348.900691962626</v>
      </c>
      <c r="H68" s="124">
        <v>90894.03402529597</v>
      </c>
      <c r="I68" s="124">
        <v>92270.70069196263</v>
      </c>
      <c r="J68" s="125">
        <v>101283.93402529598</v>
      </c>
      <c r="K68" s="125">
        <v>102660.60069196264</v>
      </c>
    </row>
    <row r="69" spans="1:11" ht="13.5" thickBot="1">
      <c r="A69" s="9">
        <v>6000</v>
      </c>
      <c r="B69" s="10" t="s">
        <v>749</v>
      </c>
      <c r="C69" s="123">
        <v>4.687135502919095</v>
      </c>
      <c r="D69" s="122">
        <f t="shared" si="1"/>
        <v>3.843451112393658</v>
      </c>
      <c r="E69" s="122">
        <f t="shared" si="2"/>
        <v>3.046638076897412</v>
      </c>
      <c r="F69" s="124">
        <v>62469.029381571185</v>
      </c>
      <c r="G69" s="124">
        <v>63845.69604823784</v>
      </c>
      <c r="H69" s="124">
        <v>91881.02938157119</v>
      </c>
      <c r="I69" s="124">
        <v>93257.69604823785</v>
      </c>
      <c r="J69" s="125">
        <v>102447.02938157119</v>
      </c>
      <c r="K69" s="125">
        <v>103823.69604823785</v>
      </c>
    </row>
  </sheetData>
  <sheetProtection/>
  <mergeCells count="15">
    <mergeCell ref="L11:L14"/>
    <mergeCell ref="F14:K14"/>
    <mergeCell ref="A1:O1"/>
    <mergeCell ref="A3:AF3"/>
    <mergeCell ref="A4:AE4"/>
    <mergeCell ref="A5:AE5"/>
    <mergeCell ref="A10:A14"/>
    <mergeCell ref="B10:B14"/>
    <mergeCell ref="C10:K10"/>
    <mergeCell ref="C11:C14"/>
    <mergeCell ref="D11:D14"/>
    <mergeCell ref="E11:E14"/>
    <mergeCell ref="F11:G11"/>
    <mergeCell ref="H11:I11"/>
    <mergeCell ref="J11:K11"/>
  </mergeCells>
  <printOptions/>
  <pageMargins left="0.1968503937007874" right="0.1968503937007874" top="0.1968503937007874" bottom="0.11811023622047245" header="0.5118110236220472" footer="0.1181102362204724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enikiforova</cp:lastModifiedBy>
  <cp:lastPrinted>2013-01-14T12:19:01Z</cp:lastPrinted>
  <dcterms:created xsi:type="dcterms:W3CDTF">2012-10-01T12:27:00Z</dcterms:created>
  <dcterms:modified xsi:type="dcterms:W3CDTF">2017-02-03T13:22:05Z</dcterms:modified>
  <cp:category/>
  <cp:version/>
  <cp:contentType/>
  <cp:contentStatus/>
</cp:coreProperties>
</file>